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епартамент_Финансов\Сотрудники\303\Годовой 2019\НА ПЕЧАТЬ\Отчетность областная\"/>
    </mc:Choice>
  </mc:AlternateContent>
  <bookViews>
    <workbookView xWindow="240" yWindow="120" windowWidth="18060" windowHeight="7050"/>
  </bookViews>
  <sheets>
    <sheet name="Лист1" sheetId="1" r:id="rId1"/>
    <sheet name="Лист2" sheetId="3" r:id="rId2"/>
    <sheet name="Лист3" sheetId="4" r:id="rId3"/>
  </sheets>
  <definedNames>
    <definedName name="_xlnm.Print_Titles" localSheetId="2">Лист3!$4:$8</definedName>
    <definedName name="_xlnm.Print_Area" localSheetId="0">Лист1!$A$1:$N$31</definedName>
  </definedNames>
  <calcPr calcId="152511" refMode="R1C1"/>
</workbook>
</file>

<file path=xl/calcChain.xml><?xml version="1.0" encoding="utf-8"?>
<calcChain xmlns="http://schemas.openxmlformats.org/spreadsheetml/2006/main">
  <c r="I34" i="3" l="1"/>
  <c r="H34" i="3"/>
</calcChain>
</file>

<file path=xl/sharedStrings.xml><?xml version="1.0" encoding="utf-8"?>
<sst xmlns="http://schemas.openxmlformats.org/spreadsheetml/2006/main" count="231" uniqueCount="106">
  <si>
    <t>Код формы по ОКУД</t>
  </si>
  <si>
    <t>0503172</t>
  </si>
  <si>
    <t>Код главы по БК</t>
  </si>
  <si>
    <t>804</t>
  </si>
  <si>
    <t>Сведения о государственном (муниципальном ) долге, предоставленных бюджетных кредитах</t>
  </si>
  <si>
    <t>Раздел 1. Предоставленные бюджетные кредиты</t>
  </si>
  <si>
    <t>Номер счета</t>
  </si>
  <si>
    <t>Остаток задолженности, руб.</t>
  </si>
  <si>
    <t>бюджетного учета</t>
  </si>
  <si>
    <t>на начало года</t>
  </si>
  <si>
    <t>на конец периода</t>
  </si>
  <si>
    <t>1</t>
  </si>
  <si>
    <t>2</t>
  </si>
  <si>
    <t>3</t>
  </si>
  <si>
    <t>0 00 00000 00 0000 000 1 207 11 000</t>
  </si>
  <si>
    <t>Всего</t>
  </si>
  <si>
    <t>Раздел 2. Сведения о суммах государственного (муниципального) долга</t>
  </si>
  <si>
    <t>0000 000 0000000 000 1 301 11 000</t>
  </si>
  <si>
    <t>0000 000 0000000 000 1 301 12 000</t>
  </si>
  <si>
    <t>0000 000 0000000 000 1 301 13 000</t>
  </si>
  <si>
    <t>Раздел 3. Аналитическая информация о государственном (муниципальном) долге, предоставленных бюджетных кредитах</t>
  </si>
  <si>
    <t/>
  </si>
  <si>
    <t>Возникновение задолженности</t>
  </si>
  <si>
    <t>Срок</t>
  </si>
  <si>
    <t>Контрагент</t>
  </si>
  <si>
    <t>вид</t>
  </si>
  <si>
    <t>документ-основание</t>
  </si>
  <si>
    <t>погашения</t>
  </si>
  <si>
    <t>(долговой</t>
  </si>
  <si>
    <t>на</t>
  </si>
  <si>
    <t>задолженности</t>
  </si>
  <si>
    <t>инструмент)</t>
  </si>
  <si>
    <t>номер</t>
  </si>
  <si>
    <t>дата</t>
  </si>
  <si>
    <t>начало</t>
  </si>
  <si>
    <t>конец</t>
  </si>
  <si>
    <t>(окончания</t>
  </si>
  <si>
    <t>код по ИНН/</t>
  </si>
  <si>
    <t>наименование</t>
  </si>
  <si>
    <t>года</t>
  </si>
  <si>
    <t>периода</t>
  </si>
  <si>
    <t>действия</t>
  </si>
  <si>
    <t>ОКСМ</t>
  </si>
  <si>
    <t>обязательства</t>
  </si>
  <si>
    <t>4</t>
  </si>
  <si>
    <t>5</t>
  </si>
  <si>
    <t>6</t>
  </si>
  <si>
    <t>7</t>
  </si>
  <si>
    <t>8</t>
  </si>
  <si>
    <t>9</t>
  </si>
  <si>
    <t>Раздел 4. Государственные (муниципальные) гарантии</t>
  </si>
  <si>
    <t>Принципал</t>
  </si>
  <si>
    <t>Сумма</t>
  </si>
  <si>
    <t>Дата окончания действия</t>
  </si>
  <si>
    <t>из них с правом регрессного</t>
  </si>
  <si>
    <t>государственной</t>
  </si>
  <si>
    <t>код по ИНН/ОКСМ</t>
  </si>
  <si>
    <t>всего</t>
  </si>
  <si>
    <t>требования, уступкой</t>
  </si>
  <si>
    <t>(муниципальной)</t>
  </si>
  <si>
    <t>прав требования</t>
  </si>
  <si>
    <t>гарантии</t>
  </si>
  <si>
    <t>00000000000000000 1 207 11 000</t>
  </si>
  <si>
    <t>бюджетный кредит</t>
  </si>
  <si>
    <t>Старооскольский городской округ</t>
  </si>
  <si>
    <t>Итого по счету 0 207 00 000</t>
  </si>
  <si>
    <t>00000000000000000 1 301 12 000</t>
  </si>
  <si>
    <t>выпуск ценных бумаг (RU35007BEL0)</t>
  </si>
  <si>
    <t>ПП Белгородской области 284-пп</t>
  </si>
  <si>
    <t>АО "ВТБ Капитал"</t>
  </si>
  <si>
    <t>выпуск ценных бумаг (RU35008BEL0)</t>
  </si>
  <si>
    <t>ПП Белгородской области 214-пп</t>
  </si>
  <si>
    <t>выпуск ценных бумаг (RU34009BEL0)</t>
  </si>
  <si>
    <t>ПП Белгородской области 229-пп</t>
  </si>
  <si>
    <t>ООО "Брокерская компания "Регион"</t>
  </si>
  <si>
    <t>выпуск ценных бумаг (RU34010BEL0)</t>
  </si>
  <si>
    <t>ПП Белгородской области 153-пп</t>
  </si>
  <si>
    <t>выпуск ценных бумаг (RU35011BEL0)</t>
  </si>
  <si>
    <t>ПП Белгородской области 163-пп</t>
  </si>
  <si>
    <t>АО "Сбербанк КИБ"</t>
  </si>
  <si>
    <t>00000000000000000 1 301 13 000</t>
  </si>
  <si>
    <t>кредитный договор с кредитной организацией</t>
  </si>
  <si>
    <t>ПАО "Сбербанк России"</t>
  </si>
  <si>
    <t>00000000000000000 1 301 11 000</t>
  </si>
  <si>
    <t>01-01-06/06-102</t>
  </si>
  <si>
    <t>28.11.2025-30.11.2034</t>
  </si>
  <si>
    <t xml:space="preserve">Министерство финансов РФ </t>
  </si>
  <si>
    <t>01-01-06/06-356</t>
  </si>
  <si>
    <t>01-01-06/06-62</t>
  </si>
  <si>
    <t>30.11.2018 29.11.2024</t>
  </si>
  <si>
    <t>01-01-06/06-157</t>
  </si>
  <si>
    <t>01-01-06/06-24</t>
  </si>
  <si>
    <t>01-01-06/06-124</t>
  </si>
  <si>
    <t>01-01-06/06-135</t>
  </si>
  <si>
    <t>01-01-06/06-275</t>
  </si>
  <si>
    <t>Итого по счету 0 301 00 000</t>
  </si>
  <si>
    <t>ПП Белгородской области 312-пп</t>
  </si>
  <si>
    <t>ПП Белгородской области 423-пп</t>
  </si>
  <si>
    <t>ООО "Молочные Эко-Фермы"</t>
  </si>
  <si>
    <t>АО Молочная компания "Зеленая долина"</t>
  </si>
  <si>
    <t xml:space="preserve">ООО Сельскохозяйственное предприятие "Теплицы Белогорья" </t>
  </si>
  <si>
    <t>АО Молочная компани "Зеленая долина"</t>
  </si>
  <si>
    <t>ООО "Питомник Савватеевых. Белгород"</t>
  </si>
  <si>
    <t>АО "Белгородские молочные фермы"</t>
  </si>
  <si>
    <t>ООО "Молочная компания "Зеленая долина 2"</t>
  </si>
  <si>
    <t>Микрокредитная компания Белгородский областной фонд поддержки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</si>
</sst>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1" fillId="0" borderId="0" xfId="0" applyFont="1" applyFill="1" applyBorder="1"/>
    <xf numFmtId="0" fontId="1" fillId="0" borderId="0" xfId="0" applyFont="1" applyFill="1" applyBorder="1"/>
    <xf numFmtId="0" fontId="5" fillId="0" borderId="16" xfId="0" applyFont="1" applyFill="1" applyBorder="1" applyAlignment="1">
      <alignment horizontal="center"/>
    </xf>
    <xf numFmtId="4" fontId="5" fillId="0" borderId="16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4" fontId="1" fillId="0" borderId="0" xfId="0" applyNumberFormat="1" applyFont="1" applyFill="1" applyBorder="1"/>
    <xf numFmtId="0" fontId="9" fillId="0" borderId="7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11" xfId="1" applyNumberFormat="1" applyFont="1" applyFill="1" applyBorder="1" applyAlignment="1">
      <alignment horizontal="center" vertical="center" wrapText="1" readingOrder="1"/>
    </xf>
    <xf numFmtId="0" fontId="9" fillId="0" borderId="11" xfId="1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top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right" vertical="center" wrapText="1" readingOrder="1"/>
    </xf>
    <xf numFmtId="164" fontId="9" fillId="0" borderId="1" xfId="1" applyNumberFormat="1" applyFont="1" applyFill="1" applyBorder="1" applyAlignment="1">
      <alignment horizontal="right" vertical="center" wrapText="1" readingOrder="1"/>
    </xf>
    <xf numFmtId="0" fontId="9" fillId="0" borderId="1" xfId="1" applyNumberFormat="1" applyFont="1" applyFill="1" applyBorder="1" applyAlignment="1">
      <alignment horizontal="right" vertical="top" wrapText="1" readingOrder="1"/>
    </xf>
    <xf numFmtId="164" fontId="9" fillId="0" borderId="1" xfId="1" applyNumberFormat="1" applyFont="1" applyFill="1" applyBorder="1" applyAlignment="1">
      <alignment horizontal="right" vertical="top" wrapText="1" readingOrder="1"/>
    </xf>
    <xf numFmtId="0" fontId="6" fillId="0" borderId="16" xfId="1" applyNumberFormat="1" applyFont="1" applyFill="1" applyBorder="1" applyAlignment="1">
      <alignment horizontal="center" wrapText="1"/>
    </xf>
    <xf numFmtId="0" fontId="15" fillId="0" borderId="16" xfId="0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right" vertical="center" wrapText="1" readingOrder="1"/>
    </xf>
    <xf numFmtId="0" fontId="10" fillId="0" borderId="9" xfId="1" applyNumberFormat="1" applyFont="1" applyFill="1" applyBorder="1" applyAlignment="1">
      <alignment vertical="top" wrapText="1"/>
    </xf>
    <xf numFmtId="164" fontId="9" fillId="0" borderId="1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8" fillId="0" borderId="0" xfId="0" applyFont="1" applyFill="1" applyBorder="1"/>
    <xf numFmtId="0" fontId="9" fillId="0" borderId="1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3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center" vertical="top" wrapText="1" readingOrder="1"/>
    </xf>
    <xf numFmtId="0" fontId="12" fillId="0" borderId="0" xfId="0" applyFont="1" applyFill="1" applyBorder="1"/>
    <xf numFmtId="0" fontId="15" fillId="0" borderId="14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14" fontId="5" fillId="0" borderId="14" xfId="0" applyNumberFormat="1" applyFont="1" applyFill="1" applyBorder="1" applyAlignment="1">
      <alignment horizontal="center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14" fontId="5" fillId="0" borderId="14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4" xfId="1" applyNumberFormat="1" applyFont="1" applyFill="1" applyBorder="1" applyAlignment="1">
      <alignment horizontal="center" vertical="top" wrapText="1" readingOrder="1"/>
    </xf>
    <xf numFmtId="0" fontId="6" fillId="0" borderId="15" xfId="1" applyNumberFormat="1" applyFont="1" applyFill="1" applyBorder="1" applyAlignment="1">
      <alignment horizontal="center" vertical="top" wrapText="1" readingOrder="1"/>
    </xf>
    <xf numFmtId="0" fontId="6" fillId="0" borderId="14" xfId="1" applyNumberFormat="1" applyFont="1" applyFill="1" applyBorder="1" applyAlignment="1">
      <alignment horizontal="center" vertical="center" wrapText="1" readingOrder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vertical="top" wrapText="1"/>
    </xf>
    <xf numFmtId="0" fontId="9" fillId="0" borderId="11" xfId="1" applyNumberFormat="1" applyFont="1" applyFill="1" applyBorder="1" applyAlignment="1">
      <alignment horizontal="center" vertical="center" wrapText="1" readingOrder="1"/>
    </xf>
    <xf numFmtId="0" fontId="10" fillId="0" borderId="12" xfId="1" applyNumberFormat="1" applyFont="1" applyFill="1" applyBorder="1" applyAlignment="1">
      <alignment vertical="top" wrapText="1"/>
    </xf>
    <xf numFmtId="0" fontId="9" fillId="0" borderId="10" xfId="1" applyNumberFormat="1" applyFont="1" applyFill="1" applyBorder="1" applyAlignment="1">
      <alignment horizontal="center" vertical="center" wrapText="1" readingOrder="1"/>
    </xf>
    <xf numFmtId="0" fontId="10" fillId="0" borderId="6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center" vertical="top" wrapText="1" readingOrder="1"/>
    </xf>
    <xf numFmtId="14" fontId="9" fillId="0" borderId="13" xfId="1" applyNumberFormat="1" applyFont="1" applyFill="1" applyBorder="1" applyAlignment="1">
      <alignment horizontal="center" vertical="top" wrapText="1" readingOrder="1"/>
    </xf>
    <xf numFmtId="0" fontId="9" fillId="0" borderId="8" xfId="1" applyNumberFormat="1" applyFont="1" applyFill="1" applyBorder="1" applyAlignment="1">
      <alignment horizontal="center" vertical="top" wrapText="1" readingOrder="1"/>
    </xf>
    <xf numFmtId="0" fontId="9" fillId="0" borderId="9" xfId="1" applyNumberFormat="1" applyFont="1" applyFill="1" applyBorder="1" applyAlignment="1">
      <alignment horizontal="center" vertical="top" wrapText="1" readingOrder="1"/>
    </xf>
    <xf numFmtId="0" fontId="9" fillId="0" borderId="13" xfId="1" applyNumberFormat="1" applyFont="1" applyFill="1" applyBorder="1" applyAlignment="1">
      <alignment vertical="top" wrapText="1" readingOrder="1"/>
    </xf>
    <xf numFmtId="0" fontId="9" fillId="0" borderId="9" xfId="1" applyNumberFormat="1" applyFont="1" applyFill="1" applyBorder="1" applyAlignment="1">
      <alignment vertical="top" wrapText="1" readingOrder="1"/>
    </xf>
    <xf numFmtId="0" fontId="9" fillId="0" borderId="13" xfId="1" applyNumberFormat="1" applyFont="1" applyFill="1" applyBorder="1" applyAlignment="1">
      <alignment horizontal="center" vertical="top" wrapText="1" readingOrder="1"/>
    </xf>
    <xf numFmtId="4" fontId="9" fillId="0" borderId="13" xfId="1" applyNumberFormat="1" applyFont="1" applyFill="1" applyBorder="1" applyAlignment="1">
      <alignment horizontal="center" vertical="top" wrapText="1" readingOrder="1"/>
    </xf>
    <xf numFmtId="4" fontId="9" fillId="0" borderId="8" xfId="1" applyNumberFormat="1" applyFont="1" applyFill="1" applyBorder="1" applyAlignment="1">
      <alignment horizontal="center" vertical="top" wrapText="1" readingOrder="1"/>
    </xf>
    <xf numFmtId="4" fontId="9" fillId="0" borderId="9" xfId="1" applyNumberFormat="1" applyFont="1" applyFill="1" applyBorder="1" applyAlignment="1">
      <alignment horizontal="center" vertical="top" wrapText="1" readingOrder="1"/>
    </xf>
    <xf numFmtId="0" fontId="13" fillId="0" borderId="13" xfId="1" applyNumberFormat="1" applyFont="1" applyFill="1" applyBorder="1" applyAlignment="1">
      <alignment horizontal="right" vertical="top" wrapText="1" readingOrder="1"/>
    </xf>
    <xf numFmtId="0" fontId="14" fillId="0" borderId="8" xfId="1" applyNumberFormat="1" applyFont="1" applyFill="1" applyBorder="1" applyAlignment="1">
      <alignment vertical="top" wrapText="1"/>
    </xf>
    <xf numFmtId="0" fontId="13" fillId="0" borderId="9" xfId="1" applyNumberFormat="1" applyFont="1" applyFill="1" applyBorder="1" applyAlignment="1">
      <alignment horizontal="right" vertical="top" wrapText="1" readingOrder="1"/>
    </xf>
    <xf numFmtId="0" fontId="14" fillId="0" borderId="9" xfId="1" applyNumberFormat="1" applyFont="1" applyFill="1" applyBorder="1" applyAlignment="1">
      <alignment vertical="top" wrapText="1"/>
    </xf>
    <xf numFmtId="164" fontId="13" fillId="0" borderId="1" xfId="1" applyNumberFormat="1" applyFont="1" applyFill="1" applyBorder="1" applyAlignment="1">
      <alignment horizontal="center" vertical="top" wrapText="1" readingOrder="1"/>
    </xf>
    <xf numFmtId="0" fontId="14" fillId="0" borderId="8" xfId="1" applyNumberFormat="1" applyFont="1" applyFill="1" applyBorder="1" applyAlignment="1">
      <alignment horizontal="center" vertical="top" wrapText="1" readingOrder="1"/>
    </xf>
    <xf numFmtId="0" fontId="14" fillId="0" borderId="9" xfId="1" applyNumberFormat="1" applyFont="1" applyFill="1" applyBorder="1" applyAlignment="1">
      <alignment horizontal="center" vertical="top" wrapText="1" readingOrder="1"/>
    </xf>
    <xf numFmtId="4" fontId="13" fillId="0" borderId="1" xfId="1" applyNumberFormat="1" applyFont="1" applyFill="1" applyBorder="1" applyAlignment="1">
      <alignment horizontal="center" vertical="top" wrapText="1" readingOrder="1"/>
    </xf>
    <xf numFmtId="0" fontId="14" fillId="0" borderId="8" xfId="1" applyNumberFormat="1" applyFont="1" applyFill="1" applyBorder="1" applyAlignment="1">
      <alignment horizontal="center" vertical="top" wrapText="1"/>
    </xf>
    <xf numFmtId="0" fontId="14" fillId="0" borderId="9" xfId="1" applyNumberFormat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center" vertical="top" wrapText="1" readingOrder="1"/>
    </xf>
    <xf numFmtId="0" fontId="9" fillId="0" borderId="10" xfId="1" applyNumberFormat="1" applyFont="1" applyFill="1" applyBorder="1" applyAlignment="1">
      <alignment horizontal="center" vertical="top" wrapText="1" readingOrder="1"/>
    </xf>
    <xf numFmtId="0" fontId="10" fillId="0" borderId="5" xfId="1" applyNumberFormat="1" applyFont="1" applyFill="1" applyBorder="1" applyAlignment="1">
      <alignment vertical="top" wrapText="1"/>
    </xf>
    <xf numFmtId="0" fontId="9" fillId="0" borderId="11" xfId="1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10" fillId="0" borderId="2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tabSelected="1" view="pageBreakPreview" topLeftCell="A3" zoomScaleNormal="100" zoomScaleSheetLayoutView="100" workbookViewId="0">
      <selection activeCell="F23" sqref="F23"/>
    </sheetView>
  </sheetViews>
  <sheetFormatPr defaultRowHeight="15" x14ac:dyDescent="0.25"/>
  <cols>
    <col min="1" max="1" width="30.42578125" customWidth="1"/>
    <col min="2" max="2" width="17" customWidth="1"/>
    <col min="3" max="3" width="14.42578125" customWidth="1"/>
    <col min="4" max="4" width="1.85546875" customWidth="1"/>
    <col min="5" max="5" width="1.140625" customWidth="1"/>
    <col min="6" max="6" width="12.7109375" customWidth="1"/>
    <col min="7" max="7" width="0.28515625" customWidth="1"/>
    <col min="8" max="8" width="0.42578125" customWidth="1"/>
    <col min="9" max="9" width="0.140625" customWidth="1"/>
    <col min="10" max="10" width="9.42578125" customWidth="1"/>
    <col min="11" max="11" width="1.140625" customWidth="1"/>
    <col min="12" max="12" width="0.140625" customWidth="1"/>
    <col min="13" max="13" width="0.42578125" customWidth="1"/>
    <col min="14" max="14" width="1.7109375" customWidth="1"/>
  </cols>
  <sheetData>
    <row r="1" spans="1:13" ht="0.6" customHeight="1" x14ac:dyDescent="0.25"/>
    <row r="2" spans="1:13" ht="0.2" customHeight="1" x14ac:dyDescent="0.25">
      <c r="F2" s="30" t="s">
        <v>0</v>
      </c>
      <c r="G2" s="31"/>
    </row>
    <row r="3" spans="1:13" ht="11.1" customHeight="1" x14ac:dyDescent="0.25">
      <c r="F3" s="31"/>
      <c r="G3" s="31"/>
      <c r="J3" s="32" t="s">
        <v>1</v>
      </c>
      <c r="K3" s="33"/>
      <c r="L3" s="34"/>
    </row>
    <row r="4" spans="1:13" ht="0.95" customHeight="1" x14ac:dyDescent="0.25">
      <c r="J4" s="35"/>
      <c r="K4" s="36"/>
      <c r="L4" s="37"/>
    </row>
    <row r="5" spans="1:13" ht="4.5" customHeight="1" x14ac:dyDescent="0.25"/>
    <row r="6" spans="1:13" ht="10.5" customHeight="1" x14ac:dyDescent="0.25">
      <c r="E6" s="38" t="s">
        <v>2</v>
      </c>
      <c r="F6" s="31"/>
      <c r="I6" s="39" t="s">
        <v>3</v>
      </c>
      <c r="J6" s="33"/>
      <c r="K6" s="33"/>
      <c r="L6" s="33"/>
      <c r="M6" s="34"/>
    </row>
    <row r="7" spans="1:13" ht="7.5" customHeight="1" x14ac:dyDescent="0.25">
      <c r="I7" s="35"/>
      <c r="J7" s="36"/>
      <c r="K7" s="36"/>
      <c r="L7" s="36"/>
      <c r="M7" s="37"/>
    </row>
    <row r="8" spans="1:13" ht="5.25" customHeight="1" x14ac:dyDescent="0.25"/>
    <row r="9" spans="1:13" ht="36" customHeight="1" x14ac:dyDescent="0.25">
      <c r="A9" s="40" t="s">
        <v>4</v>
      </c>
      <c r="B9" s="41"/>
      <c r="C9" s="41"/>
      <c r="D9" s="41"/>
      <c r="E9" s="41"/>
      <c r="F9" s="41"/>
      <c r="G9" s="41"/>
      <c r="H9" s="41"/>
      <c r="I9" s="41"/>
      <c r="J9" s="41"/>
    </row>
    <row r="10" spans="1:13" ht="19.5" customHeight="1" x14ac:dyDescent="0.25"/>
    <row r="11" spans="1:13" ht="14.25" customHeight="1" x14ac:dyDescent="0.25">
      <c r="A11" s="26" t="s">
        <v>5</v>
      </c>
      <c r="B11" s="27"/>
    </row>
    <row r="12" spans="1:13" ht="12" customHeight="1" x14ac:dyDescent="0.25"/>
    <row r="13" spans="1:13" ht="15" customHeight="1" x14ac:dyDescent="0.25">
      <c r="A13" s="8" t="s">
        <v>6</v>
      </c>
      <c r="B13" s="28" t="s">
        <v>7</v>
      </c>
      <c r="C13" s="29"/>
      <c r="D13" s="29"/>
      <c r="E13" s="29"/>
      <c r="F13" s="29"/>
      <c r="G13" s="29"/>
      <c r="H13" s="29"/>
      <c r="I13" s="29"/>
      <c r="J13" s="29"/>
      <c r="K13" s="24"/>
    </row>
    <row r="14" spans="1:13" ht="15" customHeight="1" x14ac:dyDescent="0.25">
      <c r="A14" s="13" t="s">
        <v>8</v>
      </c>
      <c r="B14" s="28" t="s">
        <v>9</v>
      </c>
      <c r="C14" s="24"/>
      <c r="D14" s="28" t="s">
        <v>10</v>
      </c>
      <c r="E14" s="29"/>
      <c r="F14" s="29"/>
      <c r="G14" s="29"/>
      <c r="H14" s="29"/>
      <c r="I14" s="29"/>
      <c r="J14" s="29"/>
      <c r="K14" s="24"/>
    </row>
    <row r="15" spans="1:13" ht="13.7" customHeight="1" x14ac:dyDescent="0.25">
      <c r="A15" s="16" t="s">
        <v>11</v>
      </c>
      <c r="B15" s="28" t="s">
        <v>12</v>
      </c>
      <c r="C15" s="24"/>
      <c r="D15" s="28" t="s">
        <v>13</v>
      </c>
      <c r="E15" s="29"/>
      <c r="F15" s="29"/>
      <c r="G15" s="29"/>
      <c r="H15" s="29"/>
      <c r="I15" s="29"/>
      <c r="J15" s="29"/>
      <c r="K15" s="24"/>
    </row>
    <row r="16" spans="1:13" ht="24" x14ac:dyDescent="0.25">
      <c r="A16" s="15" t="s">
        <v>14</v>
      </c>
      <c r="B16" s="25">
        <v>500000000</v>
      </c>
      <c r="C16" s="24"/>
      <c r="D16" s="25">
        <v>333000000</v>
      </c>
      <c r="E16" s="29"/>
      <c r="F16" s="29"/>
      <c r="G16" s="29"/>
      <c r="H16" s="29"/>
      <c r="I16" s="29"/>
      <c r="J16" s="29"/>
      <c r="K16" s="24"/>
    </row>
    <row r="17" spans="1:11" x14ac:dyDescent="0.25">
      <c r="A17" s="17" t="s">
        <v>15</v>
      </c>
      <c r="B17" s="25">
        <v>500000000</v>
      </c>
      <c r="C17" s="24"/>
      <c r="D17" s="25">
        <v>333000000</v>
      </c>
      <c r="E17" s="29"/>
      <c r="F17" s="29"/>
      <c r="G17" s="29"/>
      <c r="H17" s="29"/>
      <c r="I17" s="29"/>
      <c r="J17" s="29"/>
      <c r="K17" s="24"/>
    </row>
    <row r="18" spans="1:11" ht="0" hidden="1" customHeight="1" x14ac:dyDescent="0.25"/>
    <row r="23" spans="1:11" x14ac:dyDescent="0.25">
      <c r="A23" s="26" t="s">
        <v>16</v>
      </c>
      <c r="B23" s="27"/>
      <c r="C23" s="27"/>
      <c r="D23" s="1"/>
    </row>
    <row r="24" spans="1:11" x14ac:dyDescent="0.25">
      <c r="A24" s="1"/>
      <c r="B24" s="1"/>
      <c r="C24" s="1"/>
      <c r="D24" s="1"/>
    </row>
    <row r="25" spans="1:11" x14ac:dyDescent="0.25">
      <c r="A25" s="8" t="s">
        <v>6</v>
      </c>
      <c r="B25" s="28" t="s">
        <v>7</v>
      </c>
      <c r="C25" s="29"/>
      <c r="D25" s="24"/>
    </row>
    <row r="26" spans="1:11" ht="29.25" customHeight="1" x14ac:dyDescent="0.25">
      <c r="A26" s="13" t="s">
        <v>8</v>
      </c>
      <c r="B26" s="16" t="s">
        <v>9</v>
      </c>
      <c r="C26" s="28" t="s">
        <v>10</v>
      </c>
      <c r="D26" s="24"/>
    </row>
    <row r="27" spans="1:11" x14ac:dyDescent="0.25">
      <c r="A27" s="16" t="s">
        <v>11</v>
      </c>
      <c r="B27" s="16" t="s">
        <v>12</v>
      </c>
      <c r="C27" s="28" t="s">
        <v>13</v>
      </c>
      <c r="D27" s="24"/>
    </row>
    <row r="28" spans="1:11" ht="24" x14ac:dyDescent="0.25">
      <c r="A28" s="16" t="s">
        <v>17</v>
      </c>
      <c r="B28" s="18">
        <v>9492751340.1700001</v>
      </c>
      <c r="C28" s="23">
        <v>9083620590.1700001</v>
      </c>
      <c r="D28" s="24"/>
    </row>
    <row r="29" spans="1:11" ht="24" x14ac:dyDescent="0.25">
      <c r="A29" s="16" t="s">
        <v>18</v>
      </c>
      <c r="B29" s="18">
        <v>12600000000</v>
      </c>
      <c r="C29" s="23">
        <v>12975000000</v>
      </c>
      <c r="D29" s="24"/>
    </row>
    <row r="30" spans="1:11" ht="24" x14ac:dyDescent="0.25">
      <c r="A30" s="16" t="s">
        <v>19</v>
      </c>
      <c r="B30" s="18">
        <v>4656760000</v>
      </c>
      <c r="C30" s="23">
        <v>4194260000</v>
      </c>
      <c r="D30" s="24"/>
    </row>
    <row r="31" spans="1:11" x14ac:dyDescent="0.25">
      <c r="A31" s="19" t="s">
        <v>15</v>
      </c>
      <c r="B31" s="20">
        <v>26749511340.169998</v>
      </c>
      <c r="C31" s="25">
        <v>26252880590.169998</v>
      </c>
      <c r="D31" s="24"/>
    </row>
  </sheetData>
  <mergeCells count="23">
    <mergeCell ref="B16:C16"/>
    <mergeCell ref="D16:K16"/>
    <mergeCell ref="B17:C17"/>
    <mergeCell ref="D17:K17"/>
    <mergeCell ref="A11:B11"/>
    <mergeCell ref="B13:K13"/>
    <mergeCell ref="B14:C14"/>
    <mergeCell ref="D14:K14"/>
    <mergeCell ref="B15:C15"/>
    <mergeCell ref="D15:K15"/>
    <mergeCell ref="F2:G3"/>
    <mergeCell ref="J3:L4"/>
    <mergeCell ref="E6:F6"/>
    <mergeCell ref="I6:M7"/>
    <mergeCell ref="A9:J9"/>
    <mergeCell ref="C29:D29"/>
    <mergeCell ref="C30:D30"/>
    <mergeCell ref="C31:D31"/>
    <mergeCell ref="A23:C23"/>
    <mergeCell ref="B25:D25"/>
    <mergeCell ref="C26:D26"/>
    <mergeCell ref="C27:D27"/>
    <mergeCell ref="C28:D28"/>
  </mergeCells>
  <pageMargins left="0.78740157480314965" right="0.39370078740157483" top="0.59055118110236227" bottom="0.39370078740157483" header="0.39370078740157483" footer="0.39370078740157483"/>
  <pageSetup paperSize="9" scale="9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showGridLines="0" view="pageBreakPreview" topLeftCell="B13" zoomScaleNormal="100" zoomScaleSheetLayoutView="100" workbookViewId="0">
      <selection activeCell="H16" sqref="H16"/>
    </sheetView>
  </sheetViews>
  <sheetFormatPr defaultRowHeight="15" x14ac:dyDescent="0.25"/>
  <cols>
    <col min="1" max="1" width="5" customWidth="1"/>
    <col min="2" max="2" width="19.85546875" customWidth="1"/>
    <col min="3" max="3" width="6" customWidth="1"/>
    <col min="4" max="4" width="10.28515625" customWidth="1"/>
    <col min="5" max="5" width="14" style="5" customWidth="1"/>
    <col min="6" max="6" width="10" customWidth="1"/>
    <col min="7" max="7" width="0.85546875" customWidth="1"/>
    <col min="8" max="8" width="14.42578125" customWidth="1"/>
    <col min="9" max="9" width="5.5703125" customWidth="1"/>
    <col min="10" max="10" width="9" customWidth="1"/>
    <col min="11" max="11" width="2.42578125" customWidth="1"/>
    <col min="12" max="12" width="9" customWidth="1"/>
    <col min="13" max="13" width="5.5703125" customWidth="1"/>
    <col min="14" max="14" width="6.28515625" customWidth="1"/>
    <col min="15" max="15" width="9.5703125" customWidth="1"/>
    <col min="16" max="16" width="4.85546875" customWidth="1"/>
    <col min="17" max="17" width="0.140625" customWidth="1"/>
  </cols>
  <sheetData>
    <row r="1" spans="1:16" ht="7.15" customHeight="1" x14ac:dyDescent="0.25"/>
    <row r="2" spans="1:16" ht="15" customHeight="1" x14ac:dyDescent="0.25">
      <c r="A2" s="26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6" ht="9.1999999999999993" customHeight="1" x14ac:dyDescent="0.25"/>
    <row r="4" spans="1:16" ht="15" customHeight="1" x14ac:dyDescent="0.25">
      <c r="A4" s="60" t="s">
        <v>21</v>
      </c>
      <c r="B4" s="61"/>
      <c r="C4" s="28" t="s">
        <v>22</v>
      </c>
      <c r="D4" s="29"/>
      <c r="E4" s="29"/>
      <c r="F4" s="29"/>
      <c r="G4" s="24"/>
      <c r="H4" s="28" t="s">
        <v>7</v>
      </c>
      <c r="I4" s="29"/>
      <c r="J4" s="24"/>
      <c r="K4" s="60" t="s">
        <v>23</v>
      </c>
      <c r="L4" s="61"/>
      <c r="M4" s="28" t="s">
        <v>24</v>
      </c>
      <c r="N4" s="29"/>
      <c r="O4" s="29"/>
      <c r="P4" s="24"/>
    </row>
    <row r="5" spans="1:16" ht="15.75" customHeight="1" x14ac:dyDescent="0.25">
      <c r="A5" s="62" t="s">
        <v>21</v>
      </c>
      <c r="B5" s="63"/>
      <c r="C5" s="60" t="s">
        <v>25</v>
      </c>
      <c r="D5" s="61"/>
      <c r="E5" s="28" t="s">
        <v>26</v>
      </c>
      <c r="F5" s="29"/>
      <c r="G5" s="24"/>
      <c r="H5" s="8" t="s">
        <v>21</v>
      </c>
      <c r="I5" s="60" t="s">
        <v>21</v>
      </c>
      <c r="J5" s="61"/>
      <c r="K5" s="62" t="s">
        <v>27</v>
      </c>
      <c r="L5" s="63"/>
      <c r="M5" s="60" t="s">
        <v>21</v>
      </c>
      <c r="N5" s="61"/>
      <c r="O5" s="60" t="s">
        <v>21</v>
      </c>
      <c r="P5" s="61"/>
    </row>
    <row r="6" spans="1:16" ht="21" customHeight="1" x14ac:dyDescent="0.25">
      <c r="A6" s="62" t="s">
        <v>6</v>
      </c>
      <c r="B6" s="63"/>
      <c r="C6" s="62" t="s">
        <v>28</v>
      </c>
      <c r="D6" s="63"/>
      <c r="E6" s="9" t="s">
        <v>21</v>
      </c>
      <c r="F6" s="60" t="s">
        <v>21</v>
      </c>
      <c r="G6" s="61"/>
      <c r="H6" s="10" t="s">
        <v>29</v>
      </c>
      <c r="I6" s="62" t="s">
        <v>29</v>
      </c>
      <c r="J6" s="63"/>
      <c r="K6" s="62" t="s">
        <v>30</v>
      </c>
      <c r="L6" s="63"/>
      <c r="M6" s="62" t="s">
        <v>21</v>
      </c>
      <c r="N6" s="63"/>
      <c r="O6" s="62" t="s">
        <v>21</v>
      </c>
      <c r="P6" s="63"/>
    </row>
    <row r="7" spans="1:16" ht="15" customHeight="1" x14ac:dyDescent="0.25">
      <c r="A7" s="62" t="s">
        <v>8</v>
      </c>
      <c r="B7" s="63"/>
      <c r="C7" s="62" t="s">
        <v>31</v>
      </c>
      <c r="D7" s="63"/>
      <c r="E7" s="11" t="s">
        <v>32</v>
      </c>
      <c r="F7" s="62" t="s">
        <v>33</v>
      </c>
      <c r="G7" s="63"/>
      <c r="H7" s="10" t="s">
        <v>34</v>
      </c>
      <c r="I7" s="62" t="s">
        <v>35</v>
      </c>
      <c r="J7" s="63"/>
      <c r="K7" s="62" t="s">
        <v>36</v>
      </c>
      <c r="L7" s="63"/>
      <c r="M7" s="62" t="s">
        <v>37</v>
      </c>
      <c r="N7" s="63"/>
      <c r="O7" s="62" t="s">
        <v>38</v>
      </c>
      <c r="P7" s="63"/>
    </row>
    <row r="8" spans="1:16" ht="15" customHeight="1" x14ac:dyDescent="0.25">
      <c r="A8" s="62" t="s">
        <v>21</v>
      </c>
      <c r="B8" s="63"/>
      <c r="C8" s="62" t="s">
        <v>21</v>
      </c>
      <c r="D8" s="63"/>
      <c r="E8" s="11" t="s">
        <v>21</v>
      </c>
      <c r="F8" s="62" t="s">
        <v>21</v>
      </c>
      <c r="G8" s="63"/>
      <c r="H8" s="10" t="s">
        <v>39</v>
      </c>
      <c r="I8" s="62" t="s">
        <v>40</v>
      </c>
      <c r="J8" s="63"/>
      <c r="K8" s="62" t="s">
        <v>41</v>
      </c>
      <c r="L8" s="63"/>
      <c r="M8" s="62" t="s">
        <v>42</v>
      </c>
      <c r="N8" s="63"/>
      <c r="O8" s="62" t="s">
        <v>21</v>
      </c>
      <c r="P8" s="63"/>
    </row>
    <row r="9" spans="1:16" ht="22.5" customHeight="1" x14ac:dyDescent="0.25">
      <c r="A9" s="64" t="s">
        <v>21</v>
      </c>
      <c r="B9" s="65"/>
      <c r="C9" s="64" t="s">
        <v>21</v>
      </c>
      <c r="D9" s="65"/>
      <c r="E9" s="12" t="s">
        <v>21</v>
      </c>
      <c r="F9" s="64" t="s">
        <v>21</v>
      </c>
      <c r="G9" s="65"/>
      <c r="H9" s="13" t="s">
        <v>21</v>
      </c>
      <c r="I9" s="64" t="s">
        <v>21</v>
      </c>
      <c r="J9" s="65"/>
      <c r="K9" s="64" t="s">
        <v>43</v>
      </c>
      <c r="L9" s="65"/>
      <c r="M9" s="64" t="s">
        <v>21</v>
      </c>
      <c r="N9" s="65"/>
      <c r="O9" s="64" t="s">
        <v>21</v>
      </c>
      <c r="P9" s="65"/>
    </row>
    <row r="10" spans="1:16" ht="12" customHeight="1" x14ac:dyDescent="0.25">
      <c r="A10" s="66" t="s">
        <v>11</v>
      </c>
      <c r="B10" s="24"/>
      <c r="C10" s="66" t="s">
        <v>12</v>
      </c>
      <c r="D10" s="24"/>
      <c r="E10" s="14" t="s">
        <v>13</v>
      </c>
      <c r="F10" s="66" t="s">
        <v>44</v>
      </c>
      <c r="G10" s="24"/>
      <c r="H10" s="15" t="s">
        <v>45</v>
      </c>
      <c r="I10" s="66" t="s">
        <v>46</v>
      </c>
      <c r="J10" s="24"/>
      <c r="K10" s="66" t="s">
        <v>47</v>
      </c>
      <c r="L10" s="24"/>
      <c r="M10" s="66" t="s">
        <v>48</v>
      </c>
      <c r="N10" s="24"/>
      <c r="O10" s="66" t="s">
        <v>49</v>
      </c>
      <c r="P10" s="24"/>
    </row>
    <row r="11" spans="1:16" s="1" customFormat="1" ht="30.75" customHeight="1" x14ac:dyDescent="0.25">
      <c r="A11" s="44" t="s">
        <v>62</v>
      </c>
      <c r="B11" s="45"/>
      <c r="C11" s="44" t="s">
        <v>63</v>
      </c>
      <c r="D11" s="45"/>
      <c r="E11" s="2">
        <v>1</v>
      </c>
      <c r="F11" s="48">
        <v>43116</v>
      </c>
      <c r="G11" s="45"/>
      <c r="H11" s="3">
        <v>500000000</v>
      </c>
      <c r="I11" s="49">
        <v>333000000</v>
      </c>
      <c r="J11" s="50"/>
      <c r="K11" s="51">
        <v>44211</v>
      </c>
      <c r="L11" s="52"/>
      <c r="M11" s="53">
        <v>3128001941</v>
      </c>
      <c r="N11" s="52"/>
      <c r="O11" s="46" t="s">
        <v>64</v>
      </c>
      <c r="P11" s="47"/>
    </row>
    <row r="12" spans="1:16" ht="37.15" customHeight="1" x14ac:dyDescent="0.25">
      <c r="A12" s="44" t="s">
        <v>65</v>
      </c>
      <c r="B12" s="45"/>
      <c r="C12" s="56"/>
      <c r="D12" s="57"/>
      <c r="E12" s="21"/>
      <c r="F12" s="56"/>
      <c r="G12" s="57"/>
      <c r="H12" s="3">
        <v>500000000</v>
      </c>
      <c r="I12" s="49">
        <v>333000000</v>
      </c>
      <c r="J12" s="50"/>
      <c r="K12" s="58"/>
      <c r="L12" s="59"/>
      <c r="M12" s="58"/>
      <c r="N12" s="59"/>
      <c r="O12" s="56"/>
      <c r="P12" s="57"/>
    </row>
    <row r="13" spans="1:16" ht="39.75" customHeight="1" x14ac:dyDescent="0.25">
      <c r="A13" s="44" t="s">
        <v>66</v>
      </c>
      <c r="B13" s="45"/>
      <c r="C13" s="46" t="s">
        <v>67</v>
      </c>
      <c r="D13" s="47"/>
      <c r="E13" s="4" t="s">
        <v>68</v>
      </c>
      <c r="F13" s="48">
        <v>41470</v>
      </c>
      <c r="G13" s="45"/>
      <c r="H13" s="3">
        <v>1750000000</v>
      </c>
      <c r="I13" s="49">
        <v>700000000</v>
      </c>
      <c r="J13" s="50"/>
      <c r="K13" s="51">
        <v>44040</v>
      </c>
      <c r="L13" s="52"/>
      <c r="M13" s="53">
        <v>7703585780</v>
      </c>
      <c r="N13" s="52"/>
      <c r="O13" s="46" t="s">
        <v>69</v>
      </c>
      <c r="P13" s="47"/>
    </row>
    <row r="14" spans="1:16" ht="39" customHeight="1" x14ac:dyDescent="0.25">
      <c r="A14" s="44" t="s">
        <v>66</v>
      </c>
      <c r="B14" s="45"/>
      <c r="C14" s="46" t="s">
        <v>70</v>
      </c>
      <c r="D14" s="47"/>
      <c r="E14" s="4" t="s">
        <v>71</v>
      </c>
      <c r="F14" s="48">
        <v>41799</v>
      </c>
      <c r="G14" s="45"/>
      <c r="H14" s="3">
        <v>1250000000</v>
      </c>
      <c r="I14" s="49">
        <v>250000000</v>
      </c>
      <c r="J14" s="50"/>
      <c r="K14" s="51">
        <v>44368</v>
      </c>
      <c r="L14" s="52"/>
      <c r="M14" s="53">
        <v>7703585780</v>
      </c>
      <c r="N14" s="52"/>
      <c r="O14" s="46" t="s">
        <v>69</v>
      </c>
      <c r="P14" s="47"/>
    </row>
    <row r="15" spans="1:16" ht="39" customHeight="1" x14ac:dyDescent="0.25">
      <c r="A15" s="44" t="s">
        <v>66</v>
      </c>
      <c r="B15" s="45"/>
      <c r="C15" s="46" t="s">
        <v>72</v>
      </c>
      <c r="D15" s="47"/>
      <c r="E15" s="4" t="s">
        <v>73</v>
      </c>
      <c r="F15" s="48">
        <v>42170</v>
      </c>
      <c r="G15" s="45"/>
      <c r="H15" s="3">
        <v>2100000000</v>
      </c>
      <c r="I15" s="49">
        <v>525000000</v>
      </c>
      <c r="J15" s="50"/>
      <c r="K15" s="51">
        <v>44012</v>
      </c>
      <c r="L15" s="52"/>
      <c r="M15" s="53">
        <v>7708207809</v>
      </c>
      <c r="N15" s="52"/>
      <c r="O15" s="46" t="s">
        <v>74</v>
      </c>
      <c r="P15" s="47"/>
    </row>
    <row r="16" spans="1:16" ht="39" customHeight="1" x14ac:dyDescent="0.25">
      <c r="A16" s="44" t="s">
        <v>66</v>
      </c>
      <c r="B16" s="45"/>
      <c r="C16" s="46" t="s">
        <v>75</v>
      </c>
      <c r="D16" s="47"/>
      <c r="E16" s="4" t="s">
        <v>76</v>
      </c>
      <c r="F16" s="48">
        <v>42506</v>
      </c>
      <c r="G16" s="45"/>
      <c r="H16" s="3">
        <v>3500000000</v>
      </c>
      <c r="I16" s="49">
        <v>3500000000</v>
      </c>
      <c r="J16" s="50"/>
      <c r="K16" s="51">
        <v>44355</v>
      </c>
      <c r="L16" s="52"/>
      <c r="M16" s="53">
        <v>7708207809</v>
      </c>
      <c r="N16" s="52"/>
      <c r="O16" s="46" t="s">
        <v>74</v>
      </c>
      <c r="P16" s="47"/>
    </row>
    <row r="17" spans="1:16" ht="39" customHeight="1" x14ac:dyDescent="0.25">
      <c r="A17" s="44" t="s">
        <v>66</v>
      </c>
      <c r="B17" s="45"/>
      <c r="C17" s="46" t="s">
        <v>77</v>
      </c>
      <c r="D17" s="47"/>
      <c r="E17" s="4" t="s">
        <v>78</v>
      </c>
      <c r="F17" s="48">
        <v>42870</v>
      </c>
      <c r="G17" s="45"/>
      <c r="H17" s="3">
        <v>4000000000</v>
      </c>
      <c r="I17" s="49">
        <v>4000000000</v>
      </c>
      <c r="J17" s="50"/>
      <c r="K17" s="51">
        <v>45454</v>
      </c>
      <c r="L17" s="52"/>
      <c r="M17" s="53">
        <v>7710048970</v>
      </c>
      <c r="N17" s="52"/>
      <c r="O17" s="46" t="s">
        <v>79</v>
      </c>
      <c r="P17" s="47"/>
    </row>
    <row r="18" spans="1:16" s="1" customFormat="1" ht="39" customHeight="1" x14ac:dyDescent="0.25">
      <c r="A18" s="44" t="s">
        <v>66</v>
      </c>
      <c r="B18" s="45"/>
      <c r="C18" s="46" t="s">
        <v>77</v>
      </c>
      <c r="D18" s="47"/>
      <c r="E18" s="4" t="s">
        <v>96</v>
      </c>
      <c r="F18" s="48">
        <v>43668</v>
      </c>
      <c r="G18" s="45"/>
      <c r="H18" s="3">
        <v>0</v>
      </c>
      <c r="I18" s="49">
        <v>2000000000</v>
      </c>
      <c r="J18" s="50"/>
      <c r="K18" s="51">
        <v>45509</v>
      </c>
      <c r="L18" s="52"/>
      <c r="M18" s="53">
        <v>7710048970</v>
      </c>
      <c r="N18" s="52"/>
      <c r="O18" s="46" t="s">
        <v>79</v>
      </c>
      <c r="P18" s="47"/>
    </row>
    <row r="19" spans="1:16" s="1" customFormat="1" ht="39" customHeight="1" x14ac:dyDescent="0.25">
      <c r="A19" s="44" t="s">
        <v>66</v>
      </c>
      <c r="B19" s="45"/>
      <c r="C19" s="46" t="s">
        <v>77</v>
      </c>
      <c r="D19" s="47"/>
      <c r="E19" s="4" t="s">
        <v>97</v>
      </c>
      <c r="F19" s="48">
        <v>43668</v>
      </c>
      <c r="G19" s="45"/>
      <c r="H19" s="3">
        <v>0</v>
      </c>
      <c r="I19" s="49">
        <v>2000000000</v>
      </c>
      <c r="J19" s="50"/>
      <c r="K19" s="51">
        <v>45509</v>
      </c>
      <c r="L19" s="52"/>
      <c r="M19" s="53">
        <v>7710048970</v>
      </c>
      <c r="N19" s="52"/>
      <c r="O19" s="46" t="s">
        <v>79</v>
      </c>
      <c r="P19" s="47"/>
    </row>
    <row r="20" spans="1:16" ht="36" customHeight="1" x14ac:dyDescent="0.25">
      <c r="A20" s="44" t="s">
        <v>80</v>
      </c>
      <c r="B20" s="45"/>
      <c r="C20" s="46" t="s">
        <v>81</v>
      </c>
      <c r="D20" s="47"/>
      <c r="E20" s="4">
        <v>601513130</v>
      </c>
      <c r="F20" s="48">
        <v>41596</v>
      </c>
      <c r="G20" s="45"/>
      <c r="H20" s="3">
        <v>500000000</v>
      </c>
      <c r="I20" s="49">
        <v>500000000</v>
      </c>
      <c r="J20" s="50"/>
      <c r="K20" s="51">
        <v>44152</v>
      </c>
      <c r="L20" s="52"/>
      <c r="M20" s="53">
        <v>7707083893</v>
      </c>
      <c r="N20" s="52"/>
      <c r="O20" s="46" t="s">
        <v>82</v>
      </c>
      <c r="P20" s="47"/>
    </row>
    <row r="21" spans="1:16" ht="36" customHeight="1" x14ac:dyDescent="0.25">
      <c r="A21" s="44" t="s">
        <v>80</v>
      </c>
      <c r="B21" s="45"/>
      <c r="C21" s="46" t="s">
        <v>81</v>
      </c>
      <c r="D21" s="47"/>
      <c r="E21" s="2">
        <v>601513181</v>
      </c>
      <c r="F21" s="48">
        <v>41620</v>
      </c>
      <c r="G21" s="45"/>
      <c r="H21" s="3">
        <v>1000000000</v>
      </c>
      <c r="I21" s="49">
        <v>1000000000</v>
      </c>
      <c r="J21" s="50"/>
      <c r="K21" s="51">
        <v>44176</v>
      </c>
      <c r="L21" s="52"/>
      <c r="M21" s="53">
        <v>7707083893</v>
      </c>
      <c r="N21" s="52"/>
      <c r="O21" s="46" t="s">
        <v>82</v>
      </c>
      <c r="P21" s="47"/>
    </row>
    <row r="22" spans="1:16" ht="36" customHeight="1" x14ac:dyDescent="0.25">
      <c r="A22" s="44" t="s">
        <v>80</v>
      </c>
      <c r="B22" s="45"/>
      <c r="C22" s="46" t="s">
        <v>81</v>
      </c>
      <c r="D22" s="47"/>
      <c r="E22" s="2">
        <v>601513196</v>
      </c>
      <c r="F22" s="48">
        <v>41631</v>
      </c>
      <c r="G22" s="45"/>
      <c r="H22" s="3">
        <v>1000000000</v>
      </c>
      <c r="I22" s="49">
        <v>1000000000</v>
      </c>
      <c r="J22" s="50"/>
      <c r="K22" s="51">
        <v>44187</v>
      </c>
      <c r="L22" s="52"/>
      <c r="M22" s="53">
        <v>7707083893</v>
      </c>
      <c r="N22" s="52"/>
      <c r="O22" s="46" t="s">
        <v>82</v>
      </c>
      <c r="P22" s="47"/>
    </row>
    <row r="23" spans="1:16" ht="36" customHeight="1" x14ac:dyDescent="0.25">
      <c r="A23" s="44" t="s">
        <v>80</v>
      </c>
      <c r="B23" s="45"/>
      <c r="C23" s="46" t="s">
        <v>81</v>
      </c>
      <c r="D23" s="47"/>
      <c r="E23" s="2">
        <v>601513197</v>
      </c>
      <c r="F23" s="48">
        <v>41632</v>
      </c>
      <c r="G23" s="45"/>
      <c r="H23" s="3">
        <v>500000000</v>
      </c>
      <c r="I23" s="49">
        <v>500000000</v>
      </c>
      <c r="J23" s="50"/>
      <c r="K23" s="51">
        <v>44188</v>
      </c>
      <c r="L23" s="52"/>
      <c r="M23" s="53">
        <v>7707083893</v>
      </c>
      <c r="N23" s="52"/>
      <c r="O23" s="46" t="s">
        <v>82</v>
      </c>
      <c r="P23" s="47"/>
    </row>
    <row r="24" spans="1:16" ht="36" customHeight="1" x14ac:dyDescent="0.25">
      <c r="A24" s="44" t="s">
        <v>80</v>
      </c>
      <c r="B24" s="45"/>
      <c r="C24" s="46" t="s">
        <v>81</v>
      </c>
      <c r="D24" s="47"/>
      <c r="E24" s="2">
        <v>601513197</v>
      </c>
      <c r="F24" s="48">
        <v>41718</v>
      </c>
      <c r="G24" s="45"/>
      <c r="H24" s="3">
        <v>462500000</v>
      </c>
      <c r="I24" s="49">
        <v>0</v>
      </c>
      <c r="J24" s="50"/>
      <c r="K24" s="51">
        <v>43543</v>
      </c>
      <c r="L24" s="52"/>
      <c r="M24" s="53">
        <v>7707083893</v>
      </c>
      <c r="N24" s="52"/>
      <c r="O24" s="46" t="s">
        <v>82</v>
      </c>
      <c r="P24" s="47"/>
    </row>
    <row r="25" spans="1:16" ht="36" customHeight="1" x14ac:dyDescent="0.25">
      <c r="A25" s="44" t="s">
        <v>80</v>
      </c>
      <c r="B25" s="45"/>
      <c r="C25" s="46" t="s">
        <v>81</v>
      </c>
      <c r="D25" s="47"/>
      <c r="E25" s="2">
        <v>601518127</v>
      </c>
      <c r="F25" s="48">
        <v>43173</v>
      </c>
      <c r="G25" s="45"/>
      <c r="H25" s="3">
        <v>1194260000</v>
      </c>
      <c r="I25" s="49">
        <v>1194260000</v>
      </c>
      <c r="J25" s="50"/>
      <c r="K25" s="51">
        <v>44453</v>
      </c>
      <c r="L25" s="52"/>
      <c r="M25" s="53">
        <v>7707083893</v>
      </c>
      <c r="N25" s="52"/>
      <c r="O25" s="46" t="s">
        <v>82</v>
      </c>
      <c r="P25" s="47"/>
    </row>
    <row r="26" spans="1:16" ht="28.5" customHeight="1" x14ac:dyDescent="0.25">
      <c r="A26" s="44" t="s">
        <v>83</v>
      </c>
      <c r="B26" s="45"/>
      <c r="C26" s="44" t="s">
        <v>63</v>
      </c>
      <c r="D26" s="45"/>
      <c r="E26" s="2" t="s">
        <v>84</v>
      </c>
      <c r="F26" s="48">
        <v>40283</v>
      </c>
      <c r="G26" s="45"/>
      <c r="H26" s="3">
        <v>973717954.78999996</v>
      </c>
      <c r="I26" s="49">
        <v>973717954.78999996</v>
      </c>
      <c r="J26" s="50"/>
      <c r="K26" s="54" t="s">
        <v>85</v>
      </c>
      <c r="L26" s="55"/>
      <c r="M26" s="53">
        <v>7710168360</v>
      </c>
      <c r="N26" s="52"/>
      <c r="O26" s="46" t="s">
        <v>86</v>
      </c>
      <c r="P26" s="47"/>
    </row>
    <row r="27" spans="1:16" ht="28.5" customHeight="1" x14ac:dyDescent="0.25">
      <c r="A27" s="44" t="s">
        <v>83</v>
      </c>
      <c r="B27" s="45"/>
      <c r="C27" s="44" t="s">
        <v>63</v>
      </c>
      <c r="D27" s="45"/>
      <c r="E27" s="2" t="s">
        <v>87</v>
      </c>
      <c r="F27" s="48">
        <v>40807</v>
      </c>
      <c r="G27" s="45"/>
      <c r="H27" s="3">
        <v>745549135.38</v>
      </c>
      <c r="I27" s="49">
        <v>745549135.38</v>
      </c>
      <c r="J27" s="50"/>
      <c r="K27" s="54" t="s">
        <v>85</v>
      </c>
      <c r="L27" s="55"/>
      <c r="M27" s="53">
        <v>7710168360</v>
      </c>
      <c r="N27" s="52"/>
      <c r="O27" s="46" t="s">
        <v>86</v>
      </c>
      <c r="P27" s="47"/>
    </row>
    <row r="28" spans="1:16" ht="28.5" customHeight="1" x14ac:dyDescent="0.25">
      <c r="A28" s="44" t="s">
        <v>83</v>
      </c>
      <c r="B28" s="45"/>
      <c r="C28" s="44" t="s">
        <v>63</v>
      </c>
      <c r="D28" s="45"/>
      <c r="E28" s="2" t="s">
        <v>88</v>
      </c>
      <c r="F28" s="48">
        <v>42142</v>
      </c>
      <c r="G28" s="45"/>
      <c r="H28" s="3">
        <v>1282500000</v>
      </c>
      <c r="I28" s="49">
        <v>1215000000</v>
      </c>
      <c r="J28" s="50"/>
      <c r="K28" s="54" t="s">
        <v>89</v>
      </c>
      <c r="L28" s="55"/>
      <c r="M28" s="53">
        <v>7710168360</v>
      </c>
      <c r="N28" s="52"/>
      <c r="O28" s="46" t="s">
        <v>86</v>
      </c>
      <c r="P28" s="47"/>
    </row>
    <row r="29" spans="1:16" ht="28.5" customHeight="1" x14ac:dyDescent="0.25">
      <c r="A29" s="44" t="s">
        <v>83</v>
      </c>
      <c r="B29" s="45"/>
      <c r="C29" s="44" t="s">
        <v>63</v>
      </c>
      <c r="D29" s="45"/>
      <c r="E29" s="2" t="s">
        <v>90</v>
      </c>
      <c r="F29" s="48">
        <v>42276</v>
      </c>
      <c r="G29" s="45"/>
      <c r="H29" s="3">
        <v>1079967600</v>
      </c>
      <c r="I29" s="49">
        <v>1023127200</v>
      </c>
      <c r="J29" s="50"/>
      <c r="K29" s="54" t="s">
        <v>89</v>
      </c>
      <c r="L29" s="55"/>
      <c r="M29" s="53">
        <v>7710168360</v>
      </c>
      <c r="N29" s="52"/>
      <c r="O29" s="46" t="s">
        <v>86</v>
      </c>
      <c r="P29" s="47"/>
    </row>
    <row r="30" spans="1:16" ht="28.5" customHeight="1" x14ac:dyDescent="0.25">
      <c r="A30" s="44" t="s">
        <v>83</v>
      </c>
      <c r="B30" s="45"/>
      <c r="C30" s="44" t="s">
        <v>63</v>
      </c>
      <c r="D30" s="45"/>
      <c r="E30" s="2" t="s">
        <v>91</v>
      </c>
      <c r="F30" s="48">
        <v>42420</v>
      </c>
      <c r="G30" s="45"/>
      <c r="H30" s="3">
        <v>2458106950</v>
      </c>
      <c r="I30" s="49">
        <v>2328732900</v>
      </c>
      <c r="J30" s="50"/>
      <c r="K30" s="54" t="s">
        <v>89</v>
      </c>
      <c r="L30" s="55"/>
      <c r="M30" s="53">
        <v>7710168360</v>
      </c>
      <c r="N30" s="52"/>
      <c r="O30" s="46" t="s">
        <v>86</v>
      </c>
      <c r="P30" s="47"/>
    </row>
    <row r="31" spans="1:16" ht="28.5" customHeight="1" x14ac:dyDescent="0.25">
      <c r="A31" s="44" t="s">
        <v>83</v>
      </c>
      <c r="B31" s="45"/>
      <c r="C31" s="44" t="s">
        <v>63</v>
      </c>
      <c r="D31" s="45"/>
      <c r="E31" s="2" t="s">
        <v>92</v>
      </c>
      <c r="F31" s="48">
        <v>42572</v>
      </c>
      <c r="G31" s="45"/>
      <c r="H31" s="3">
        <v>591194500</v>
      </c>
      <c r="I31" s="49">
        <v>560079000</v>
      </c>
      <c r="J31" s="50"/>
      <c r="K31" s="54" t="s">
        <v>89</v>
      </c>
      <c r="L31" s="55"/>
      <c r="M31" s="53">
        <v>7710168360</v>
      </c>
      <c r="N31" s="52"/>
      <c r="O31" s="46" t="s">
        <v>86</v>
      </c>
      <c r="P31" s="47"/>
    </row>
    <row r="32" spans="1:16" ht="28.5" customHeight="1" x14ac:dyDescent="0.25">
      <c r="A32" s="44" t="s">
        <v>83</v>
      </c>
      <c r="B32" s="45"/>
      <c r="C32" s="44" t="s">
        <v>63</v>
      </c>
      <c r="D32" s="45"/>
      <c r="E32" s="2" t="s">
        <v>93</v>
      </c>
      <c r="F32" s="48">
        <v>42849</v>
      </c>
      <c r="G32" s="45"/>
      <c r="H32" s="3">
        <v>1501262200</v>
      </c>
      <c r="I32" s="49">
        <v>1422248400</v>
      </c>
      <c r="J32" s="50"/>
      <c r="K32" s="54" t="s">
        <v>89</v>
      </c>
      <c r="L32" s="55"/>
      <c r="M32" s="53">
        <v>7710168360</v>
      </c>
      <c r="N32" s="52"/>
      <c r="O32" s="46" t="s">
        <v>86</v>
      </c>
      <c r="P32" s="47"/>
    </row>
    <row r="33" spans="1:16" ht="28.5" customHeight="1" x14ac:dyDescent="0.25">
      <c r="A33" s="44" t="s">
        <v>83</v>
      </c>
      <c r="B33" s="45"/>
      <c r="C33" s="44" t="s">
        <v>63</v>
      </c>
      <c r="D33" s="45"/>
      <c r="E33" s="2" t="s">
        <v>94</v>
      </c>
      <c r="F33" s="48">
        <v>43056</v>
      </c>
      <c r="G33" s="45"/>
      <c r="H33" s="3">
        <v>860453000</v>
      </c>
      <c r="I33" s="49">
        <v>815166000</v>
      </c>
      <c r="J33" s="50"/>
      <c r="K33" s="54" t="s">
        <v>89</v>
      </c>
      <c r="L33" s="55"/>
      <c r="M33" s="53">
        <v>7710168360</v>
      </c>
      <c r="N33" s="52"/>
      <c r="O33" s="46" t="s">
        <v>86</v>
      </c>
      <c r="P33" s="47"/>
    </row>
    <row r="34" spans="1:16" x14ac:dyDescent="0.25">
      <c r="A34" s="44" t="s">
        <v>95</v>
      </c>
      <c r="B34" s="45"/>
      <c r="C34" s="42"/>
      <c r="D34" s="43"/>
      <c r="E34" s="22"/>
      <c r="F34" s="42"/>
      <c r="G34" s="43"/>
      <c r="H34" s="3">
        <f>SUM(H13:H33)</f>
        <v>26749511340.170002</v>
      </c>
      <c r="I34" s="49">
        <f>SUM(I13:J33)</f>
        <v>26252880590.170002</v>
      </c>
      <c r="J34" s="50"/>
      <c r="K34" s="42"/>
      <c r="L34" s="43"/>
      <c r="M34" s="42"/>
      <c r="N34" s="43"/>
      <c r="O34" s="42"/>
      <c r="P34" s="43"/>
    </row>
  </sheetData>
  <mergeCells count="216">
    <mergeCell ref="M9:N9"/>
    <mergeCell ref="O9:P9"/>
    <mergeCell ref="A10:B10"/>
    <mergeCell ref="C10:D10"/>
    <mergeCell ref="F10:G10"/>
    <mergeCell ref="I10:J10"/>
    <mergeCell ref="K10:L10"/>
    <mergeCell ref="M10:N10"/>
    <mergeCell ref="O10:P10"/>
    <mergeCell ref="A9:B9"/>
    <mergeCell ref="C9:D9"/>
    <mergeCell ref="F9:G9"/>
    <mergeCell ref="I9:J9"/>
    <mergeCell ref="K9:L9"/>
    <mergeCell ref="A8:B8"/>
    <mergeCell ref="C8:D8"/>
    <mergeCell ref="F8:G8"/>
    <mergeCell ref="I8:J8"/>
    <mergeCell ref="K8:L8"/>
    <mergeCell ref="M8:N8"/>
    <mergeCell ref="O8:P8"/>
    <mergeCell ref="A7:B7"/>
    <mergeCell ref="C7:D7"/>
    <mergeCell ref="F7:G7"/>
    <mergeCell ref="I7:J7"/>
    <mergeCell ref="K7:L7"/>
    <mergeCell ref="M15:N15"/>
    <mergeCell ref="O15:P15"/>
    <mergeCell ref="A2:O2"/>
    <mergeCell ref="A4:B4"/>
    <mergeCell ref="C4:G4"/>
    <mergeCell ref="H4:J4"/>
    <mergeCell ref="K4:L4"/>
    <mergeCell ref="M4:P4"/>
    <mergeCell ref="M5:N5"/>
    <mergeCell ref="O5:P5"/>
    <mergeCell ref="A6:B6"/>
    <mergeCell ref="C6:D6"/>
    <mergeCell ref="F6:G6"/>
    <mergeCell ref="I6:J6"/>
    <mergeCell ref="K6:L6"/>
    <mergeCell ref="M6:N6"/>
    <mergeCell ref="O6:P6"/>
    <mergeCell ref="A5:B5"/>
    <mergeCell ref="C5:D5"/>
    <mergeCell ref="E5:G5"/>
    <mergeCell ref="I5:J5"/>
    <mergeCell ref="K5:L5"/>
    <mergeCell ref="M7:N7"/>
    <mergeCell ref="O7:P7"/>
    <mergeCell ref="A24:B24"/>
    <mergeCell ref="C24:D24"/>
    <mergeCell ref="F24:G24"/>
    <mergeCell ref="I24:J24"/>
    <mergeCell ref="K24:L24"/>
    <mergeCell ref="M24:N24"/>
    <mergeCell ref="O24:P24"/>
    <mergeCell ref="M16:N16"/>
    <mergeCell ref="O16:P16"/>
    <mergeCell ref="C17:D17"/>
    <mergeCell ref="F17:G17"/>
    <mergeCell ref="I17:J17"/>
    <mergeCell ref="K17:L17"/>
    <mergeCell ref="M17:N17"/>
    <mergeCell ref="O17:P17"/>
    <mergeCell ref="A17:B17"/>
    <mergeCell ref="A20:B20"/>
    <mergeCell ref="C20:D20"/>
    <mergeCell ref="F20:G20"/>
    <mergeCell ref="I20:J20"/>
    <mergeCell ref="K20:L20"/>
    <mergeCell ref="A22:B22"/>
    <mergeCell ref="C22:D22"/>
    <mergeCell ref="F22:G22"/>
    <mergeCell ref="A26:B26"/>
    <mergeCell ref="C26:D26"/>
    <mergeCell ref="F26:G26"/>
    <mergeCell ref="I26:J26"/>
    <mergeCell ref="K26:L26"/>
    <mergeCell ref="M26:N26"/>
    <mergeCell ref="O26:P26"/>
    <mergeCell ref="A25:B25"/>
    <mergeCell ref="C25:D25"/>
    <mergeCell ref="F25:G25"/>
    <mergeCell ref="I25:J25"/>
    <mergeCell ref="K25:L25"/>
    <mergeCell ref="M25:N25"/>
    <mergeCell ref="O25:P25"/>
    <mergeCell ref="O33:P33"/>
    <mergeCell ref="A30:B30"/>
    <mergeCell ref="C30:D30"/>
    <mergeCell ref="F30:G30"/>
    <mergeCell ref="I30:J30"/>
    <mergeCell ref="K30:L30"/>
    <mergeCell ref="M30:N30"/>
    <mergeCell ref="O30:P30"/>
    <mergeCell ref="A29:B29"/>
    <mergeCell ref="C29:D29"/>
    <mergeCell ref="F29:G29"/>
    <mergeCell ref="I29:J29"/>
    <mergeCell ref="K29:L29"/>
    <mergeCell ref="M29:N29"/>
    <mergeCell ref="O29:P29"/>
    <mergeCell ref="A31:B31"/>
    <mergeCell ref="C31:D31"/>
    <mergeCell ref="F31:G31"/>
    <mergeCell ref="I31:J31"/>
    <mergeCell ref="K31:L31"/>
    <mergeCell ref="A34:B34"/>
    <mergeCell ref="C34:D34"/>
    <mergeCell ref="F34:G34"/>
    <mergeCell ref="I34:J34"/>
    <mergeCell ref="K34:L34"/>
    <mergeCell ref="M34:N34"/>
    <mergeCell ref="A33:B33"/>
    <mergeCell ref="C33:D33"/>
    <mergeCell ref="F33:G33"/>
    <mergeCell ref="I33:J33"/>
    <mergeCell ref="K33:L33"/>
    <mergeCell ref="M33:N33"/>
    <mergeCell ref="A11:B11"/>
    <mergeCell ref="C11:D11"/>
    <mergeCell ref="F11:G11"/>
    <mergeCell ref="I11:J11"/>
    <mergeCell ref="K11:L11"/>
    <mergeCell ref="M11:N11"/>
    <mergeCell ref="O11:P11"/>
    <mergeCell ref="A12:B12"/>
    <mergeCell ref="C12:D12"/>
    <mergeCell ref="F12:G12"/>
    <mergeCell ref="I12:J12"/>
    <mergeCell ref="K12:L12"/>
    <mergeCell ref="M12:N12"/>
    <mergeCell ref="O12:P12"/>
    <mergeCell ref="A16:B16"/>
    <mergeCell ref="C16:D16"/>
    <mergeCell ref="F16:G16"/>
    <mergeCell ref="I16:J16"/>
    <mergeCell ref="K16:L16"/>
    <mergeCell ref="M13:N13"/>
    <mergeCell ref="O13:P13"/>
    <mergeCell ref="A14:B14"/>
    <mergeCell ref="C14:D14"/>
    <mergeCell ref="F14:G14"/>
    <mergeCell ref="I14:J14"/>
    <mergeCell ref="K14:L14"/>
    <mergeCell ref="M14:N14"/>
    <mergeCell ref="O14:P14"/>
    <mergeCell ref="A13:B13"/>
    <mergeCell ref="C13:D13"/>
    <mergeCell ref="F13:G13"/>
    <mergeCell ref="I13:J13"/>
    <mergeCell ref="K13:L13"/>
    <mergeCell ref="A15:B15"/>
    <mergeCell ref="C15:D15"/>
    <mergeCell ref="F15:G15"/>
    <mergeCell ref="I15:J15"/>
    <mergeCell ref="K15:L15"/>
    <mergeCell ref="M20:N20"/>
    <mergeCell ref="O20:P20"/>
    <mergeCell ref="A21:B21"/>
    <mergeCell ref="C21:D21"/>
    <mergeCell ref="F21:G21"/>
    <mergeCell ref="I21:J21"/>
    <mergeCell ref="K21:L21"/>
    <mergeCell ref="M21:N21"/>
    <mergeCell ref="O21:P21"/>
    <mergeCell ref="M22:N22"/>
    <mergeCell ref="O22:P22"/>
    <mergeCell ref="A23:B23"/>
    <mergeCell ref="C23:D23"/>
    <mergeCell ref="F23:G23"/>
    <mergeCell ref="I23:J23"/>
    <mergeCell ref="K23:L23"/>
    <mergeCell ref="M23:N23"/>
    <mergeCell ref="O23:P23"/>
    <mergeCell ref="I22:J22"/>
    <mergeCell ref="K22:L22"/>
    <mergeCell ref="M27:N27"/>
    <mergeCell ref="O27:P27"/>
    <mergeCell ref="A28:B28"/>
    <mergeCell ref="C28:D28"/>
    <mergeCell ref="F28:G28"/>
    <mergeCell ref="I28:J28"/>
    <mergeCell ref="K28:L28"/>
    <mergeCell ref="M28:N28"/>
    <mergeCell ref="O28:P28"/>
    <mergeCell ref="A27:B27"/>
    <mergeCell ref="C27:D27"/>
    <mergeCell ref="F27:G27"/>
    <mergeCell ref="I27:J27"/>
    <mergeCell ref="K27:L27"/>
    <mergeCell ref="O34:P34"/>
    <mergeCell ref="A18:B18"/>
    <mergeCell ref="C18:D18"/>
    <mergeCell ref="F18:G18"/>
    <mergeCell ref="I18:J18"/>
    <mergeCell ref="K18:L18"/>
    <mergeCell ref="M18:N18"/>
    <mergeCell ref="O18:P18"/>
    <mergeCell ref="A19:B19"/>
    <mergeCell ref="C19:D19"/>
    <mergeCell ref="F19:G19"/>
    <mergeCell ref="I19:J19"/>
    <mergeCell ref="K19:L19"/>
    <mergeCell ref="M19:N19"/>
    <mergeCell ref="O19:P19"/>
    <mergeCell ref="M31:N31"/>
    <mergeCell ref="O31:P31"/>
    <mergeCell ref="A32:B32"/>
    <mergeCell ref="C32:D32"/>
    <mergeCell ref="F32:G32"/>
    <mergeCell ref="I32:J32"/>
    <mergeCell ref="K32:L32"/>
    <mergeCell ref="M32:N32"/>
    <mergeCell ref="O32:P32"/>
  </mergeCells>
  <pageMargins left="0.78740157480314965" right="0.39370078740157483" top="0.59055118110236227" bottom="0.39370078740157483" header="0.39370078740157483" footer="0.39370078740157483"/>
  <pageSetup paperSize="9" scale="6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showGridLines="0" view="pageBreakPreview" zoomScaleNormal="100" zoomScaleSheetLayoutView="100" workbookViewId="0">
      <selection activeCell="A2" sqref="A2:K2"/>
    </sheetView>
  </sheetViews>
  <sheetFormatPr defaultRowHeight="15" x14ac:dyDescent="0.25"/>
  <cols>
    <col min="1" max="1" width="0.28515625" style="1" customWidth="1"/>
    <col min="2" max="2" width="21.85546875" style="1" customWidth="1"/>
    <col min="3" max="3" width="6" style="1" customWidth="1"/>
    <col min="4" max="4" width="2.140625" style="1" customWidth="1"/>
    <col min="5" max="5" width="7.5703125" style="1" customWidth="1"/>
    <col min="6" max="6" width="2.5703125" style="1" customWidth="1"/>
    <col min="7" max="7" width="0.85546875" style="1" customWidth="1"/>
    <col min="8" max="8" width="10.42578125" style="1" customWidth="1"/>
    <col min="9" max="9" width="5.5703125" style="1" customWidth="1"/>
    <col min="10" max="10" width="6.140625" style="1" customWidth="1"/>
    <col min="11" max="11" width="7.140625" style="1" customWidth="1"/>
    <col min="12" max="12" width="1.140625" style="1" customWidth="1"/>
    <col min="13" max="13" width="1.42578125" style="1" customWidth="1"/>
    <col min="14" max="14" width="4.28515625" style="1" customWidth="1"/>
    <col min="15" max="15" width="6.7109375" style="1" customWidth="1"/>
    <col min="16" max="16" width="1.7109375" style="1" customWidth="1"/>
    <col min="17" max="17" width="2.5703125" style="1" customWidth="1"/>
    <col min="18" max="16384" width="9.140625" style="1"/>
  </cols>
  <sheetData>
    <row r="2" spans="1:17" ht="18.2" customHeight="1" x14ac:dyDescent="0.25">
      <c r="A2" s="26" t="s">
        <v>50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7" ht="0.2" customHeight="1" x14ac:dyDescent="0.25"/>
    <row r="4" spans="1:17" ht="24" customHeight="1" x14ac:dyDescent="0.25">
      <c r="B4" s="28" t="s">
        <v>51</v>
      </c>
      <c r="C4" s="29"/>
      <c r="D4" s="29"/>
      <c r="E4" s="29"/>
      <c r="F4" s="24"/>
      <c r="G4" s="28" t="s">
        <v>52</v>
      </c>
      <c r="H4" s="29"/>
      <c r="I4" s="29"/>
      <c r="J4" s="29"/>
      <c r="K4" s="29"/>
      <c r="L4" s="29"/>
      <c r="M4" s="24"/>
      <c r="N4" s="60" t="s">
        <v>53</v>
      </c>
      <c r="O4" s="91"/>
      <c r="P4" s="91"/>
      <c r="Q4" s="61"/>
    </row>
    <row r="5" spans="1:17" ht="32.25" customHeight="1" x14ac:dyDescent="0.25">
      <c r="B5" s="92" t="s">
        <v>21</v>
      </c>
      <c r="C5" s="61"/>
      <c r="D5" s="92" t="s">
        <v>21</v>
      </c>
      <c r="E5" s="91"/>
      <c r="F5" s="61"/>
      <c r="G5" s="92" t="s">
        <v>21</v>
      </c>
      <c r="H5" s="91"/>
      <c r="I5" s="61"/>
      <c r="J5" s="92" t="s">
        <v>54</v>
      </c>
      <c r="K5" s="91"/>
      <c r="L5" s="91"/>
      <c r="M5" s="61"/>
      <c r="N5" s="89" t="s">
        <v>55</v>
      </c>
      <c r="O5" s="90"/>
      <c r="P5" s="90"/>
      <c r="Q5" s="63"/>
    </row>
    <row r="6" spans="1:17" ht="27.75" customHeight="1" x14ac:dyDescent="0.25">
      <c r="B6" s="89" t="s">
        <v>38</v>
      </c>
      <c r="C6" s="63"/>
      <c r="D6" s="89" t="s">
        <v>56</v>
      </c>
      <c r="E6" s="90"/>
      <c r="F6" s="63"/>
      <c r="G6" s="89" t="s">
        <v>57</v>
      </c>
      <c r="H6" s="90"/>
      <c r="I6" s="63"/>
      <c r="J6" s="89" t="s">
        <v>58</v>
      </c>
      <c r="K6" s="90"/>
      <c r="L6" s="90"/>
      <c r="M6" s="63"/>
      <c r="N6" s="89" t="s">
        <v>59</v>
      </c>
      <c r="O6" s="90"/>
      <c r="P6" s="90"/>
      <c r="Q6" s="63"/>
    </row>
    <row r="7" spans="1:17" ht="27.75" customHeight="1" x14ac:dyDescent="0.25">
      <c r="B7" s="87" t="s">
        <v>21</v>
      </c>
      <c r="C7" s="65"/>
      <c r="D7" s="87" t="s">
        <v>21</v>
      </c>
      <c r="E7" s="88"/>
      <c r="F7" s="65"/>
      <c r="G7" s="87" t="s">
        <v>21</v>
      </c>
      <c r="H7" s="88"/>
      <c r="I7" s="65"/>
      <c r="J7" s="87" t="s">
        <v>60</v>
      </c>
      <c r="K7" s="88"/>
      <c r="L7" s="88"/>
      <c r="M7" s="65"/>
      <c r="N7" s="87" t="s">
        <v>61</v>
      </c>
      <c r="O7" s="88"/>
      <c r="P7" s="88"/>
      <c r="Q7" s="65"/>
    </row>
    <row r="8" spans="1:17" ht="13.15" customHeight="1" x14ac:dyDescent="0.25">
      <c r="B8" s="87" t="s">
        <v>11</v>
      </c>
      <c r="C8" s="65"/>
      <c r="D8" s="87" t="s">
        <v>12</v>
      </c>
      <c r="E8" s="88"/>
      <c r="F8" s="65"/>
      <c r="G8" s="87" t="s">
        <v>13</v>
      </c>
      <c r="H8" s="88"/>
      <c r="I8" s="65"/>
      <c r="J8" s="87" t="s">
        <v>44</v>
      </c>
      <c r="K8" s="88"/>
      <c r="L8" s="88"/>
      <c r="M8" s="65"/>
      <c r="N8" s="87" t="s">
        <v>45</v>
      </c>
      <c r="O8" s="88"/>
      <c r="P8" s="88"/>
      <c r="Q8" s="65"/>
    </row>
    <row r="9" spans="1:17" ht="12.75" customHeight="1" x14ac:dyDescent="0.25">
      <c r="B9" s="70" t="s">
        <v>98</v>
      </c>
      <c r="C9" s="71"/>
      <c r="D9" s="72">
        <v>3102635157</v>
      </c>
      <c r="E9" s="68"/>
      <c r="F9" s="69"/>
      <c r="G9" s="73">
        <v>24642135</v>
      </c>
      <c r="H9" s="74"/>
      <c r="I9" s="75"/>
      <c r="J9" s="73">
        <v>24642135</v>
      </c>
      <c r="K9" s="74"/>
      <c r="L9" s="74"/>
      <c r="M9" s="75"/>
      <c r="N9" s="67">
        <v>45708</v>
      </c>
      <c r="O9" s="68"/>
      <c r="P9" s="68"/>
      <c r="Q9" s="69"/>
    </row>
    <row r="10" spans="1:17" ht="16.5" customHeight="1" x14ac:dyDescent="0.25">
      <c r="B10" s="70" t="s">
        <v>98</v>
      </c>
      <c r="C10" s="71"/>
      <c r="D10" s="72">
        <v>3102635157</v>
      </c>
      <c r="E10" s="68"/>
      <c r="F10" s="69"/>
      <c r="G10" s="73">
        <v>19522086</v>
      </c>
      <c r="H10" s="74"/>
      <c r="I10" s="75"/>
      <c r="J10" s="73">
        <v>19522086</v>
      </c>
      <c r="K10" s="74"/>
      <c r="L10" s="74"/>
      <c r="M10" s="75"/>
      <c r="N10" s="67">
        <v>45708</v>
      </c>
      <c r="O10" s="68"/>
      <c r="P10" s="68"/>
      <c r="Q10" s="69"/>
    </row>
    <row r="11" spans="1:17" x14ac:dyDescent="0.25">
      <c r="B11" s="70" t="s">
        <v>98</v>
      </c>
      <c r="C11" s="71"/>
      <c r="D11" s="72">
        <v>3102635157</v>
      </c>
      <c r="E11" s="68"/>
      <c r="F11" s="69"/>
      <c r="G11" s="73">
        <v>28308242</v>
      </c>
      <c r="H11" s="74"/>
      <c r="I11" s="75"/>
      <c r="J11" s="73">
        <v>28308242</v>
      </c>
      <c r="K11" s="74"/>
      <c r="L11" s="74"/>
      <c r="M11" s="75"/>
      <c r="N11" s="67">
        <v>45693</v>
      </c>
      <c r="O11" s="68"/>
      <c r="P11" s="68"/>
      <c r="Q11" s="69"/>
    </row>
    <row r="12" spans="1:17" x14ac:dyDescent="0.25">
      <c r="B12" s="70" t="s">
        <v>98</v>
      </c>
      <c r="C12" s="71"/>
      <c r="D12" s="72">
        <v>3102635157</v>
      </c>
      <c r="E12" s="68"/>
      <c r="F12" s="69"/>
      <c r="G12" s="73">
        <v>20172040</v>
      </c>
      <c r="H12" s="74"/>
      <c r="I12" s="75"/>
      <c r="J12" s="73">
        <v>20172040</v>
      </c>
      <c r="K12" s="74"/>
      <c r="L12" s="74"/>
      <c r="M12" s="75"/>
      <c r="N12" s="67">
        <v>45708</v>
      </c>
      <c r="O12" s="68"/>
      <c r="P12" s="68"/>
      <c r="Q12" s="69"/>
    </row>
    <row r="13" spans="1:17" x14ac:dyDescent="0.25">
      <c r="B13" s="70" t="s">
        <v>98</v>
      </c>
      <c r="C13" s="71"/>
      <c r="D13" s="72">
        <v>3102635157</v>
      </c>
      <c r="E13" s="68"/>
      <c r="F13" s="69"/>
      <c r="G13" s="73">
        <v>19748696</v>
      </c>
      <c r="H13" s="74"/>
      <c r="I13" s="75"/>
      <c r="J13" s="73">
        <v>19748696</v>
      </c>
      <c r="K13" s="74"/>
      <c r="L13" s="74"/>
      <c r="M13" s="75"/>
      <c r="N13" s="67">
        <v>45650</v>
      </c>
      <c r="O13" s="68"/>
      <c r="P13" s="68"/>
      <c r="Q13" s="69"/>
    </row>
    <row r="14" spans="1:17" x14ac:dyDescent="0.25">
      <c r="B14" s="70" t="s">
        <v>98</v>
      </c>
      <c r="C14" s="71"/>
      <c r="D14" s="72">
        <v>3102635157</v>
      </c>
      <c r="E14" s="68"/>
      <c r="F14" s="69"/>
      <c r="G14" s="73">
        <v>19748696</v>
      </c>
      <c r="H14" s="74"/>
      <c r="I14" s="75"/>
      <c r="J14" s="73">
        <v>19748696</v>
      </c>
      <c r="K14" s="74"/>
      <c r="L14" s="74"/>
      <c r="M14" s="75"/>
      <c r="N14" s="67">
        <v>45650</v>
      </c>
      <c r="O14" s="68"/>
      <c r="P14" s="68"/>
      <c r="Q14" s="69"/>
    </row>
    <row r="15" spans="1:17" x14ac:dyDescent="0.25">
      <c r="B15" s="70" t="s">
        <v>98</v>
      </c>
      <c r="C15" s="71"/>
      <c r="D15" s="72">
        <v>3102635157</v>
      </c>
      <c r="E15" s="68"/>
      <c r="F15" s="69"/>
      <c r="G15" s="73">
        <v>10086020</v>
      </c>
      <c r="H15" s="74"/>
      <c r="I15" s="75"/>
      <c r="J15" s="73">
        <v>10086020</v>
      </c>
      <c r="K15" s="74"/>
      <c r="L15" s="74"/>
      <c r="M15" s="75"/>
      <c r="N15" s="67">
        <v>45708</v>
      </c>
      <c r="O15" s="68"/>
      <c r="P15" s="68"/>
      <c r="Q15" s="69"/>
    </row>
    <row r="16" spans="1:17" x14ac:dyDescent="0.25">
      <c r="B16" s="70" t="s">
        <v>98</v>
      </c>
      <c r="C16" s="71"/>
      <c r="D16" s="72">
        <v>3102635157</v>
      </c>
      <c r="E16" s="68"/>
      <c r="F16" s="69"/>
      <c r="G16" s="73">
        <v>20172040</v>
      </c>
      <c r="H16" s="74"/>
      <c r="I16" s="75"/>
      <c r="J16" s="73">
        <v>20172040</v>
      </c>
      <c r="K16" s="74"/>
      <c r="L16" s="74"/>
      <c r="M16" s="75"/>
      <c r="N16" s="67">
        <v>45708</v>
      </c>
      <c r="O16" s="68"/>
      <c r="P16" s="68"/>
      <c r="Q16" s="69"/>
    </row>
    <row r="17" spans="2:17" ht="24.75" customHeight="1" x14ac:dyDescent="0.25">
      <c r="B17" s="70" t="s">
        <v>99</v>
      </c>
      <c r="C17" s="71"/>
      <c r="D17" s="72">
        <v>3102206359</v>
      </c>
      <c r="E17" s="68"/>
      <c r="F17" s="69"/>
      <c r="G17" s="73">
        <v>176326405</v>
      </c>
      <c r="H17" s="74"/>
      <c r="I17" s="75"/>
      <c r="J17" s="73">
        <v>176326405</v>
      </c>
      <c r="K17" s="74"/>
      <c r="L17" s="74"/>
      <c r="M17" s="75"/>
      <c r="N17" s="67">
        <v>46011</v>
      </c>
      <c r="O17" s="68"/>
      <c r="P17" s="68"/>
      <c r="Q17" s="69"/>
    </row>
    <row r="18" spans="2:17" ht="29.25" customHeight="1" x14ac:dyDescent="0.25">
      <c r="B18" s="70" t="s">
        <v>99</v>
      </c>
      <c r="C18" s="71"/>
      <c r="D18" s="72">
        <v>3102206359</v>
      </c>
      <c r="E18" s="68"/>
      <c r="F18" s="69"/>
      <c r="G18" s="73">
        <v>351999078</v>
      </c>
      <c r="H18" s="74"/>
      <c r="I18" s="75"/>
      <c r="J18" s="73">
        <v>351999078</v>
      </c>
      <c r="K18" s="74"/>
      <c r="L18" s="74"/>
      <c r="M18" s="75"/>
      <c r="N18" s="67">
        <v>46193</v>
      </c>
      <c r="O18" s="68"/>
      <c r="P18" s="68"/>
      <c r="Q18" s="69"/>
    </row>
    <row r="19" spans="2:17" ht="40.5" customHeight="1" x14ac:dyDescent="0.25">
      <c r="B19" s="70" t="s">
        <v>100</v>
      </c>
      <c r="C19" s="71"/>
      <c r="D19" s="72">
        <v>3123227670</v>
      </c>
      <c r="E19" s="68"/>
      <c r="F19" s="69"/>
      <c r="G19" s="73">
        <v>622457362</v>
      </c>
      <c r="H19" s="74"/>
      <c r="I19" s="75"/>
      <c r="J19" s="73">
        <v>622457362</v>
      </c>
      <c r="K19" s="74"/>
      <c r="L19" s="74"/>
      <c r="M19" s="75"/>
      <c r="N19" s="67">
        <v>45010</v>
      </c>
      <c r="O19" s="68"/>
      <c r="P19" s="68"/>
      <c r="Q19" s="69"/>
    </row>
    <row r="20" spans="2:17" ht="26.25" customHeight="1" x14ac:dyDescent="0.25">
      <c r="B20" s="70" t="s">
        <v>101</v>
      </c>
      <c r="C20" s="71"/>
      <c r="D20" s="72">
        <v>3102206359</v>
      </c>
      <c r="E20" s="68"/>
      <c r="F20" s="69"/>
      <c r="G20" s="73">
        <v>150456384</v>
      </c>
      <c r="H20" s="74"/>
      <c r="I20" s="75"/>
      <c r="J20" s="73">
        <v>150456384</v>
      </c>
      <c r="K20" s="74"/>
      <c r="L20" s="74"/>
      <c r="M20" s="75"/>
      <c r="N20" s="67">
        <v>46741</v>
      </c>
      <c r="O20" s="68"/>
      <c r="P20" s="68"/>
      <c r="Q20" s="69"/>
    </row>
    <row r="21" spans="2:17" ht="26.25" customHeight="1" x14ac:dyDescent="0.25">
      <c r="B21" s="70" t="s">
        <v>101</v>
      </c>
      <c r="C21" s="71"/>
      <c r="D21" s="72">
        <v>3102206359</v>
      </c>
      <c r="E21" s="68"/>
      <c r="F21" s="69"/>
      <c r="G21" s="73">
        <v>14567708</v>
      </c>
      <c r="H21" s="74"/>
      <c r="I21" s="75"/>
      <c r="J21" s="73">
        <v>14567708</v>
      </c>
      <c r="K21" s="74"/>
      <c r="L21" s="74"/>
      <c r="M21" s="75"/>
      <c r="N21" s="67">
        <v>44734</v>
      </c>
      <c r="O21" s="68"/>
      <c r="P21" s="68"/>
      <c r="Q21" s="69"/>
    </row>
    <row r="22" spans="2:17" ht="24.75" customHeight="1" x14ac:dyDescent="0.25">
      <c r="B22" s="70" t="s">
        <v>102</v>
      </c>
      <c r="C22" s="71"/>
      <c r="D22" s="72">
        <v>3114010199</v>
      </c>
      <c r="E22" s="68"/>
      <c r="F22" s="69"/>
      <c r="G22" s="73">
        <v>67290000</v>
      </c>
      <c r="H22" s="74"/>
      <c r="I22" s="75"/>
      <c r="J22" s="73">
        <v>67290000</v>
      </c>
      <c r="K22" s="74"/>
      <c r="L22" s="74"/>
      <c r="M22" s="75"/>
      <c r="N22" s="67">
        <v>44037</v>
      </c>
      <c r="O22" s="68"/>
      <c r="P22" s="68"/>
      <c r="Q22" s="69"/>
    </row>
    <row r="23" spans="2:17" ht="28.5" customHeight="1" x14ac:dyDescent="0.25">
      <c r="B23" s="70" t="s">
        <v>103</v>
      </c>
      <c r="C23" s="71"/>
      <c r="D23" s="72">
        <v>3109003990</v>
      </c>
      <c r="E23" s="68"/>
      <c r="F23" s="69"/>
      <c r="G23" s="73">
        <v>235999999.87</v>
      </c>
      <c r="H23" s="74"/>
      <c r="I23" s="75"/>
      <c r="J23" s="73">
        <v>235999999.87</v>
      </c>
      <c r="K23" s="74"/>
      <c r="L23" s="74"/>
      <c r="M23" s="75"/>
      <c r="N23" s="67">
        <v>44612</v>
      </c>
      <c r="O23" s="68"/>
      <c r="P23" s="68"/>
      <c r="Q23" s="69"/>
    </row>
    <row r="24" spans="2:17" ht="25.5" customHeight="1" x14ac:dyDescent="0.25">
      <c r="B24" s="70" t="s">
        <v>104</v>
      </c>
      <c r="C24" s="71"/>
      <c r="D24" s="72">
        <v>3123301839</v>
      </c>
      <c r="E24" s="68"/>
      <c r="F24" s="69"/>
      <c r="G24" s="73">
        <v>174000000</v>
      </c>
      <c r="H24" s="74"/>
      <c r="I24" s="75"/>
      <c r="J24" s="73">
        <v>174000000</v>
      </c>
      <c r="K24" s="74"/>
      <c r="L24" s="74"/>
      <c r="M24" s="75"/>
      <c r="N24" s="67">
        <v>44640</v>
      </c>
      <c r="O24" s="68"/>
      <c r="P24" s="68"/>
      <c r="Q24" s="69"/>
    </row>
    <row r="25" spans="2:17" ht="51" customHeight="1" x14ac:dyDescent="0.25">
      <c r="B25" s="70" t="s">
        <v>105</v>
      </c>
      <c r="C25" s="71"/>
      <c r="D25" s="72">
        <v>3123095826</v>
      </c>
      <c r="E25" s="68"/>
      <c r="F25" s="69"/>
      <c r="G25" s="73">
        <v>150000000</v>
      </c>
      <c r="H25" s="74"/>
      <c r="I25" s="75"/>
      <c r="J25" s="73">
        <v>150000000</v>
      </c>
      <c r="K25" s="74"/>
      <c r="L25" s="74"/>
      <c r="M25" s="75"/>
      <c r="N25" s="67">
        <v>44072</v>
      </c>
      <c r="O25" s="68"/>
      <c r="P25" s="68"/>
      <c r="Q25" s="69"/>
    </row>
    <row r="26" spans="2:17" ht="51" customHeight="1" x14ac:dyDescent="0.25">
      <c r="B26" s="70" t="s">
        <v>105</v>
      </c>
      <c r="C26" s="71"/>
      <c r="D26" s="72">
        <v>3123095826</v>
      </c>
      <c r="E26" s="68"/>
      <c r="F26" s="69"/>
      <c r="G26" s="73">
        <v>150000000</v>
      </c>
      <c r="H26" s="74"/>
      <c r="I26" s="75"/>
      <c r="J26" s="73">
        <v>150000000</v>
      </c>
      <c r="K26" s="74"/>
      <c r="L26" s="74"/>
      <c r="M26" s="75"/>
      <c r="N26" s="67">
        <v>44620</v>
      </c>
      <c r="O26" s="68"/>
      <c r="P26" s="68"/>
      <c r="Q26" s="69"/>
    </row>
    <row r="27" spans="2:17" ht="51" customHeight="1" x14ac:dyDescent="0.25">
      <c r="B27" s="70" t="s">
        <v>105</v>
      </c>
      <c r="C27" s="71"/>
      <c r="D27" s="72">
        <v>3123095826</v>
      </c>
      <c r="E27" s="68"/>
      <c r="F27" s="69"/>
      <c r="G27" s="73">
        <v>150000000</v>
      </c>
      <c r="H27" s="74"/>
      <c r="I27" s="75"/>
      <c r="J27" s="73">
        <v>150000000</v>
      </c>
      <c r="K27" s="74"/>
      <c r="L27" s="74"/>
      <c r="M27" s="75"/>
      <c r="N27" s="67">
        <v>45012</v>
      </c>
      <c r="O27" s="68"/>
      <c r="P27" s="68"/>
      <c r="Q27" s="69"/>
    </row>
    <row r="28" spans="2:17" ht="51" customHeight="1" x14ac:dyDescent="0.25">
      <c r="B28" s="70" t="s">
        <v>105</v>
      </c>
      <c r="C28" s="71"/>
      <c r="D28" s="72">
        <v>3123095826</v>
      </c>
      <c r="E28" s="68"/>
      <c r="F28" s="69"/>
      <c r="G28" s="73">
        <v>155000000</v>
      </c>
      <c r="H28" s="74"/>
      <c r="I28" s="75"/>
      <c r="J28" s="73">
        <v>155000000</v>
      </c>
      <c r="K28" s="74"/>
      <c r="L28" s="74"/>
      <c r="M28" s="75"/>
      <c r="N28" s="67">
        <v>45341</v>
      </c>
      <c r="O28" s="68"/>
      <c r="P28" s="68"/>
      <c r="Q28" s="69"/>
    </row>
    <row r="29" spans="2:17" ht="39" customHeight="1" x14ac:dyDescent="0.25">
      <c r="B29" s="70" t="s">
        <v>100</v>
      </c>
      <c r="C29" s="71"/>
      <c r="D29" s="72">
        <v>3123227670</v>
      </c>
      <c r="E29" s="68"/>
      <c r="F29" s="69"/>
      <c r="G29" s="73">
        <v>700255347</v>
      </c>
      <c r="H29" s="74"/>
      <c r="I29" s="75"/>
      <c r="J29" s="73">
        <v>700255347</v>
      </c>
      <c r="K29" s="74"/>
      <c r="L29" s="74"/>
      <c r="M29" s="75"/>
      <c r="N29" s="67">
        <v>46843</v>
      </c>
      <c r="O29" s="68"/>
      <c r="P29" s="68"/>
      <c r="Q29" s="69"/>
    </row>
    <row r="30" spans="2:17" ht="39" customHeight="1" x14ac:dyDescent="0.25">
      <c r="B30" s="70" t="s">
        <v>100</v>
      </c>
      <c r="C30" s="71"/>
      <c r="D30" s="72">
        <v>3123227670</v>
      </c>
      <c r="E30" s="68"/>
      <c r="F30" s="69"/>
      <c r="G30" s="73">
        <v>15525000</v>
      </c>
      <c r="H30" s="74"/>
      <c r="I30" s="75"/>
      <c r="J30" s="73">
        <v>15525000</v>
      </c>
      <c r="K30" s="74"/>
      <c r="L30" s="74"/>
      <c r="M30" s="75"/>
      <c r="N30" s="67">
        <v>46290</v>
      </c>
      <c r="O30" s="68"/>
      <c r="P30" s="68"/>
      <c r="Q30" s="69"/>
    </row>
    <row r="31" spans="2:17" ht="39" customHeight="1" x14ac:dyDescent="0.25">
      <c r="B31" s="70" t="s">
        <v>100</v>
      </c>
      <c r="C31" s="71"/>
      <c r="D31" s="72">
        <v>3123227670</v>
      </c>
      <c r="E31" s="68"/>
      <c r="F31" s="69"/>
      <c r="G31" s="73">
        <v>25875000</v>
      </c>
      <c r="H31" s="74"/>
      <c r="I31" s="75"/>
      <c r="J31" s="73">
        <v>25875000</v>
      </c>
      <c r="K31" s="74"/>
      <c r="L31" s="74"/>
      <c r="M31" s="75"/>
      <c r="N31" s="67">
        <v>46290</v>
      </c>
      <c r="O31" s="68"/>
      <c r="P31" s="68"/>
      <c r="Q31" s="69"/>
    </row>
    <row r="32" spans="2:17" ht="39" customHeight="1" x14ac:dyDescent="0.25">
      <c r="B32" s="70" t="s">
        <v>100</v>
      </c>
      <c r="C32" s="71"/>
      <c r="D32" s="72">
        <v>3123227670</v>
      </c>
      <c r="E32" s="68"/>
      <c r="F32" s="69"/>
      <c r="G32" s="73">
        <v>15525000</v>
      </c>
      <c r="H32" s="74"/>
      <c r="I32" s="75"/>
      <c r="J32" s="73">
        <v>15525000</v>
      </c>
      <c r="K32" s="74"/>
      <c r="L32" s="74"/>
      <c r="M32" s="75"/>
      <c r="N32" s="67">
        <v>46290</v>
      </c>
      <c r="O32" s="68"/>
      <c r="P32" s="68"/>
      <c r="Q32" s="69"/>
    </row>
    <row r="33" spans="2:17" ht="51" customHeight="1" x14ac:dyDescent="0.25">
      <c r="B33" s="70" t="s">
        <v>105</v>
      </c>
      <c r="C33" s="71"/>
      <c r="D33" s="72">
        <v>3123095826</v>
      </c>
      <c r="E33" s="68"/>
      <c r="F33" s="69"/>
      <c r="G33" s="73">
        <v>155000000</v>
      </c>
      <c r="H33" s="74"/>
      <c r="I33" s="75"/>
      <c r="J33" s="73">
        <v>155000000</v>
      </c>
      <c r="K33" s="74"/>
      <c r="L33" s="74"/>
      <c r="M33" s="75"/>
      <c r="N33" s="67">
        <v>45742</v>
      </c>
      <c r="O33" s="68"/>
      <c r="P33" s="68"/>
      <c r="Q33" s="69"/>
    </row>
    <row r="34" spans="2:17" x14ac:dyDescent="0.25">
      <c r="B34" s="76" t="s">
        <v>21</v>
      </c>
      <c r="C34" s="77"/>
      <c r="D34" s="78" t="s">
        <v>15</v>
      </c>
      <c r="E34" s="77"/>
      <c r="F34" s="79"/>
      <c r="G34" s="80">
        <v>3472677238.8699999</v>
      </c>
      <c r="H34" s="81"/>
      <c r="I34" s="82"/>
      <c r="J34" s="83">
        <v>3472677238.8699999</v>
      </c>
      <c r="K34" s="84"/>
      <c r="L34" s="84"/>
      <c r="M34" s="85"/>
      <c r="N34" s="86" t="s">
        <v>21</v>
      </c>
      <c r="O34" s="77"/>
      <c r="P34" s="77"/>
      <c r="Q34" s="79"/>
    </row>
    <row r="35" spans="2:17" x14ac:dyDescent="0.25">
      <c r="H35" s="6"/>
      <c r="K35" s="7"/>
    </row>
  </sheetData>
  <mergeCells count="154">
    <mergeCell ref="A2:K2"/>
    <mergeCell ref="B4:F4"/>
    <mergeCell ref="G4:M4"/>
    <mergeCell ref="N4:Q4"/>
    <mergeCell ref="B5:C5"/>
    <mergeCell ref="D5:F5"/>
    <mergeCell ref="G5:I5"/>
    <mergeCell ref="J5:M5"/>
    <mergeCell ref="N5:Q5"/>
    <mergeCell ref="B6:C6"/>
    <mergeCell ref="D6:F6"/>
    <mergeCell ref="G6:I6"/>
    <mergeCell ref="J6:M6"/>
    <mergeCell ref="N6:Q6"/>
    <mergeCell ref="B7:C7"/>
    <mergeCell ref="D7:F7"/>
    <mergeCell ref="G7:I7"/>
    <mergeCell ref="J7:M7"/>
    <mergeCell ref="N7:Q7"/>
    <mergeCell ref="B9:C9"/>
    <mergeCell ref="D9:F9"/>
    <mergeCell ref="G9:I9"/>
    <mergeCell ref="J9:M9"/>
    <mergeCell ref="N9:Q9"/>
    <mergeCell ref="B8:C8"/>
    <mergeCell ref="D8:F8"/>
    <mergeCell ref="G8:I8"/>
    <mergeCell ref="J8:M8"/>
    <mergeCell ref="N8:Q8"/>
    <mergeCell ref="B10:C10"/>
    <mergeCell ref="D10:F10"/>
    <mergeCell ref="G10:I10"/>
    <mergeCell ref="J10:M10"/>
    <mergeCell ref="N10:Q10"/>
    <mergeCell ref="B11:C11"/>
    <mergeCell ref="D11:F11"/>
    <mergeCell ref="G11:I11"/>
    <mergeCell ref="J11:M11"/>
    <mergeCell ref="N11:Q11"/>
    <mergeCell ref="B12:C12"/>
    <mergeCell ref="D12:F12"/>
    <mergeCell ref="G12:I12"/>
    <mergeCell ref="J12:M12"/>
    <mergeCell ref="N12:Q12"/>
    <mergeCell ref="B13:C13"/>
    <mergeCell ref="D13:F13"/>
    <mergeCell ref="G13:I13"/>
    <mergeCell ref="J13:M13"/>
    <mergeCell ref="N13:Q13"/>
    <mergeCell ref="B14:C14"/>
    <mergeCell ref="D14:F14"/>
    <mergeCell ref="G14:I14"/>
    <mergeCell ref="J14:M14"/>
    <mergeCell ref="N14:Q14"/>
    <mergeCell ref="B15:C15"/>
    <mergeCell ref="D15:F15"/>
    <mergeCell ref="G15:I15"/>
    <mergeCell ref="J15:M15"/>
    <mergeCell ref="N15:Q15"/>
    <mergeCell ref="B16:C16"/>
    <mergeCell ref="D16:F16"/>
    <mergeCell ref="G16:I16"/>
    <mergeCell ref="J16:M16"/>
    <mergeCell ref="N16:Q16"/>
    <mergeCell ref="B17:C17"/>
    <mergeCell ref="D17:F17"/>
    <mergeCell ref="G17:I17"/>
    <mergeCell ref="J17:M17"/>
    <mergeCell ref="N17:Q17"/>
    <mergeCell ref="B20:C20"/>
    <mergeCell ref="D20:F20"/>
    <mergeCell ref="G20:I20"/>
    <mergeCell ref="J20:M20"/>
    <mergeCell ref="N20:Q20"/>
    <mergeCell ref="B18:C18"/>
    <mergeCell ref="D18:F18"/>
    <mergeCell ref="G18:I18"/>
    <mergeCell ref="J18:M18"/>
    <mergeCell ref="N18:Q18"/>
    <mergeCell ref="B19:C19"/>
    <mergeCell ref="D19:F19"/>
    <mergeCell ref="G19:I19"/>
    <mergeCell ref="J19:M19"/>
    <mergeCell ref="N19:Q19"/>
    <mergeCell ref="B21:C21"/>
    <mergeCell ref="D21:F21"/>
    <mergeCell ref="G21:I21"/>
    <mergeCell ref="J21:M21"/>
    <mergeCell ref="N21:Q21"/>
    <mergeCell ref="B22:C22"/>
    <mergeCell ref="D22:F22"/>
    <mergeCell ref="G22:I22"/>
    <mergeCell ref="J22:M22"/>
    <mergeCell ref="N22:Q22"/>
    <mergeCell ref="B24:C24"/>
    <mergeCell ref="D24:F24"/>
    <mergeCell ref="G24:I24"/>
    <mergeCell ref="J24:M24"/>
    <mergeCell ref="N24:Q24"/>
    <mergeCell ref="B23:C23"/>
    <mergeCell ref="D23:F23"/>
    <mergeCell ref="G23:I23"/>
    <mergeCell ref="J23:M23"/>
    <mergeCell ref="N23:Q23"/>
    <mergeCell ref="B25:C25"/>
    <mergeCell ref="D25:F25"/>
    <mergeCell ref="G25:I25"/>
    <mergeCell ref="J25:M25"/>
    <mergeCell ref="N25:Q25"/>
    <mergeCell ref="B26:C26"/>
    <mergeCell ref="D26:F26"/>
    <mergeCell ref="G26:I26"/>
    <mergeCell ref="J26:M26"/>
    <mergeCell ref="N26:Q26"/>
    <mergeCell ref="B27:C27"/>
    <mergeCell ref="D27:F27"/>
    <mergeCell ref="G27:I27"/>
    <mergeCell ref="J27:M27"/>
    <mergeCell ref="N27:Q27"/>
    <mergeCell ref="B28:C28"/>
    <mergeCell ref="D28:F28"/>
    <mergeCell ref="G28:I28"/>
    <mergeCell ref="J28:M28"/>
    <mergeCell ref="N28:Q28"/>
    <mergeCell ref="B31:C31"/>
    <mergeCell ref="D31:F31"/>
    <mergeCell ref="G31:I31"/>
    <mergeCell ref="J31:M31"/>
    <mergeCell ref="N31:Q31"/>
    <mergeCell ref="B32:C32"/>
    <mergeCell ref="D32:F32"/>
    <mergeCell ref="G32:I32"/>
    <mergeCell ref="J32:M32"/>
    <mergeCell ref="B29:C29"/>
    <mergeCell ref="D29:F29"/>
    <mergeCell ref="G29:I29"/>
    <mergeCell ref="J29:M29"/>
    <mergeCell ref="N29:Q29"/>
    <mergeCell ref="B30:C30"/>
    <mergeCell ref="D30:F30"/>
    <mergeCell ref="G30:I30"/>
    <mergeCell ref="J30:M30"/>
    <mergeCell ref="N30:Q30"/>
    <mergeCell ref="N32:Q32"/>
    <mergeCell ref="B33:C33"/>
    <mergeCell ref="D33:F33"/>
    <mergeCell ref="G33:I33"/>
    <mergeCell ref="J33:M33"/>
    <mergeCell ref="N33:Q33"/>
    <mergeCell ref="B34:C34"/>
    <mergeCell ref="D34:F34"/>
    <mergeCell ref="G34:I34"/>
    <mergeCell ref="J34:M34"/>
    <mergeCell ref="N34:Q34"/>
  </mergeCells>
  <pageMargins left="0.78740157480314965" right="0.39370078740157483" top="0.59055118110236227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Лист3!Заголовки_для_печати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Феофанова Жанна Александровна</dc:creator>
  <cp:lastModifiedBy>Феофанова Жанна Александровна</cp:lastModifiedBy>
  <cp:lastPrinted>2020-06-16T08:32:50Z</cp:lastPrinted>
  <dcterms:created xsi:type="dcterms:W3CDTF">2020-05-06T13:12:44Z</dcterms:created>
  <dcterms:modified xsi:type="dcterms:W3CDTF">2020-06-16T08:33:32Z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