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95" windowWidth="11355" windowHeight="7815" tabRatio="935" activeTab="1"/>
  </bookViews>
  <sheets>
    <sheet name="титульный лист" sheetId="17" r:id="rId1"/>
    <sheet name="методика 2017" sheetId="16" r:id="rId2"/>
    <sheet name="методика 2018" sheetId="19" r:id="rId3"/>
    <sheet name="методика 2019" sheetId="20" r:id="rId4"/>
  </sheets>
  <definedNames>
    <definedName name="_xlnm.Print_Area" localSheetId="1">'методика 2017'!$A$1:$G$30</definedName>
    <definedName name="_xlnm.Print_Area" localSheetId="2">'методика 2018'!$A$1:$G$30</definedName>
    <definedName name="_xlnm.Print_Area" localSheetId="3">'методика 2019'!$A$1:$G$30</definedName>
  </definedNames>
  <calcPr calcId="145621" refMode="R1C1"/>
</workbook>
</file>

<file path=xl/calcChain.xml><?xml version="1.0" encoding="utf-8"?>
<calcChain xmlns="http://schemas.openxmlformats.org/spreadsheetml/2006/main">
  <c r="G30" i="20" l="1"/>
  <c r="F30" i="20"/>
  <c r="E30" i="20"/>
  <c r="D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30" i="20" l="1"/>
  <c r="G30" i="19"/>
  <c r="F30" i="19"/>
  <c r="E30" i="19"/>
  <c r="D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30" i="19" l="1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8" i="16"/>
  <c r="G30" i="16"/>
  <c r="F30" i="16" l="1"/>
  <c r="E30" i="16"/>
  <c r="D30" i="16"/>
  <c r="C30" i="16" l="1"/>
</calcChain>
</file>

<file path=xl/sharedStrings.xml><?xml version="1.0" encoding="utf-8"?>
<sst xmlns="http://schemas.openxmlformats.org/spreadsheetml/2006/main" count="137" uniqueCount="73">
  <si>
    <t>Борисовский</t>
  </si>
  <si>
    <t>Валуйский</t>
  </si>
  <si>
    <t>Вейделевский</t>
  </si>
  <si>
    <t>Волоконовский</t>
  </si>
  <si>
    <t>Грайворонский</t>
  </si>
  <si>
    <t>Губкинский</t>
  </si>
  <si>
    <t>Ивнянский</t>
  </si>
  <si>
    <t>Корочанский</t>
  </si>
  <si>
    <t>Красненский</t>
  </si>
  <si>
    <t>Новооскольский</t>
  </si>
  <si>
    <t>Прохоровский</t>
  </si>
  <si>
    <t>Ракитянский</t>
  </si>
  <si>
    <t>Ровеньский</t>
  </si>
  <si>
    <t>Старооскольский</t>
  </si>
  <si>
    <t>Чернянский</t>
  </si>
  <si>
    <t>Шебекинский</t>
  </si>
  <si>
    <t>Яковлевский</t>
  </si>
  <si>
    <t>№ п/п</t>
  </si>
  <si>
    <t>РАСЧЕТ</t>
  </si>
  <si>
    <t>Коды</t>
  </si>
  <si>
    <t xml:space="preserve">Главный распорядитель средств бюджета субъекта </t>
  </si>
  <si>
    <t>Департамент агропромышленного комплекса Белгородской области</t>
  </si>
  <si>
    <t>Раздел</t>
  </si>
  <si>
    <t>Подраздел</t>
  </si>
  <si>
    <t>Государственная программа</t>
  </si>
  <si>
    <t xml:space="preserve">Развитие сельского хозяйства и рыбоводства в Белгородской области на 2014 - 2020 годы </t>
  </si>
  <si>
    <t>11</t>
  </si>
  <si>
    <t>Подпрограмма</t>
  </si>
  <si>
    <t>Основное мероприятие</t>
  </si>
  <si>
    <t>Наименование межбюджетного трансферта (направление расходов)</t>
  </si>
  <si>
    <t>Вид расходов</t>
  </si>
  <si>
    <t>Межбюджетные трансферты</t>
  </si>
  <si>
    <t>500</t>
  </si>
  <si>
    <t>384</t>
  </si>
  <si>
    <t>Документ, утверждающий методику распределения межбюджетного трансферта</t>
  </si>
  <si>
    <t>(наименование, дата и номер нормативного правового акта)</t>
  </si>
  <si>
    <t xml:space="preserve">Субсидии бюджетам муниципальных районов и городских округов на реализацию мероприятий по развитию мелиорации земель сельскохозяйственного назначения </t>
  </si>
  <si>
    <t>Алгоритм (формула) расчета объема межбюджетного трансферта муниципальному образованию</t>
  </si>
  <si>
    <t>(тыс. руб.)</t>
  </si>
  <si>
    <t>Наименование района</t>
  </si>
  <si>
    <t>в том числе</t>
  </si>
  <si>
    <t>Развитие водоснабжения в сельской местности</t>
  </si>
  <si>
    <t>Развитие сети плоскостных спортивных сооружений</t>
  </si>
  <si>
    <t>Развитие сети учережений культурно-досугового типа</t>
  </si>
  <si>
    <t>Алексеевский и г. Алексеевка</t>
  </si>
  <si>
    <t>Белгородский</t>
  </si>
  <si>
    <t>Красногвардейский</t>
  </si>
  <si>
    <t>Краснояружский</t>
  </si>
  <si>
    <t>г. Белгород</t>
  </si>
  <si>
    <t>ВСЕГО</t>
  </si>
  <si>
    <t xml:space="preserve">05, 08, 11 </t>
  </si>
  <si>
    <t>Жилищно-коммунальное хозяйство, культура, кинематография, физическая культура и спорт</t>
  </si>
  <si>
    <t>7</t>
  </si>
  <si>
    <t>01</t>
  </si>
  <si>
    <t>Коммунальное хозяйство, другие вопросы в области культуры, кинематографии, другие вопросы в области физической культуры и спорта</t>
  </si>
  <si>
    <t>Устойчивое развитие сельских территорий</t>
  </si>
  <si>
    <t>Основное мероприятие 7.01.</t>
  </si>
  <si>
    <t>R0180</t>
  </si>
  <si>
    <t>от    "    "            2016 г.</t>
  </si>
  <si>
    <t>02,03  04, 05</t>
  </si>
  <si>
    <t>Грантовая поддержка местных инициатив граждан, проживающих в сельской местности</t>
  </si>
  <si>
    <t>Сумма 2018 года</t>
  </si>
  <si>
    <t>Сумма 2019 года</t>
  </si>
  <si>
    <t>распределения межбюджетного трансферта между бюджетами муниципальных образований и городских округов на 2017 год и плановый период 2018 и 2019 годов</t>
  </si>
  <si>
    <t>Распределение субсидий бюджетам муниципальных районов и городских округов на 2017 год на реализацию мероприятий устойчивого развития сельских территорий и софинансирование капиальных вложений (строительства, реконструкции) в объекты муниципальной собственности в рамках подпрограммы "Устойчивое развитие сельских территорий" государственной программы Белгородской области "Развитие сельского хозяйства и рыбоводства в Белгородской области на 2014 - 2020 годы" в части водоснабжения, развития сети плоскостных спортивных сооружений, учреждений культурно-досугового типа и и грантовой поддержка местных инициатив граждан, проживающих в сельской местности</t>
  </si>
  <si>
    <t>Распределение субсидий бюджетам муниципальных районов и городских округов на 2018 год на реализацию мероприятий устойчивого развития сельских территорий и софинансирование капиальных вложений (строительства, реконструкции) в объекты муниципальной собственности в рамках подпрограммы "Устойчивое развитие сельских территорий" государственной программы Белгородской области "Развитие сельского хозяйства и рыбоводства в Белгородской области на 2014 - 2020 годы" в части водоснабжения, развития сети плоскостных спортивных сооружений, учреждений культурно-досугового типа и грантовой поддержка местных инициатив граждан, проживающих в сельской местности</t>
  </si>
  <si>
    <t>Распределение субсидий бюджетам муниципальных районов и городских округов на 2019 год на реализацию мероприятий устойчивого развития сельских территорий и софинансирование капиальных вложений (строительства, реконструкции) в объекты муниципальной собственности в рамках подпрограммы "Устойчивое развитие сельских территорий" государственной программы Белгородской области "Развитие сельского хозяйства и рыбоводства в Белгородской области на 2014 - 2020 годы" в части водоснабжения, развития сети плоскостных спортивных сооружений, учреждений культурно-досугового типа и грантовой поддержка местных инициатив граждан, проживающих в сельской местности</t>
  </si>
  <si>
    <t>Сумма 2017 года</t>
  </si>
  <si>
    <t xml:space="preserve"> тыс. руб. </t>
  </si>
  <si>
    <t>Единица измерения</t>
  </si>
  <si>
    <t>Постановление Правительства Белгородской области от 07.11.2016г. № 387-пп "Об утверждении пообъектного перечня строительства, реконструкции  и  капитального  ремонта  объектов социальной сферы и развития жилищно-коммунальной инфраструктуры Белгородской области на 2017-2019 годы"</t>
  </si>
  <si>
    <t>где:
k - общее количество объектов социальной сферы, по которым необходима разработка проектно-сметной документации, строительство, реконструкция или капитальный ремонт в соответствующем году в i-м муниципальном образовании Белгородской области;
Cj - размер субсидии в соответствующем году на j-й объект.</t>
  </si>
  <si>
    <t>3=4+5+6+7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</si>
</sst>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49" fontId="0" fillId="0" borderId="1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/>
    <xf numFmtId="49" fontId="0" fillId="0" borderId="1" xfId="0" applyNumberFormat="1" applyBorder="1"/>
    <xf numFmtId="0" fontId="4" fillId="0" borderId="0" xfId="0" applyFont="1"/>
    <xf numFmtId="49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7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Border="1" applyAlignment="1">
      <alignment horizontal="center"/>
    </xf>
    <xf numFmtId="3" fontId="5" fillId="0" borderId="0" xfId="0" applyNumberFormat="1" applyFont="1"/>
    <xf numFmtId="0" fontId="1" fillId="0" borderId="0" xfId="0" applyFont="1"/>
    <xf numFmtId="3" fontId="6" fillId="0" borderId="0" xfId="0" applyNumberFormat="1" applyFont="1"/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8" fillId="0" borderId="0" xfId="0" applyNumberFormat="1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17</xdr:row>
      <xdr:rowOff>171450</xdr:rowOff>
    </xdr:from>
    <xdr:to>
      <xdr:col>1</xdr:col>
      <xdr:colOff>2924175</xdr:colOff>
      <xdr:row>17</xdr:row>
      <xdr:rowOff>581025</xdr:rowOff>
    </xdr:to>
    <xdr:pic>
      <xdr:nvPicPr>
        <xdr:cNvPr id="4" name="Picture 1" descr="base_23956_47130_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4924425"/>
          <a:ext cx="1314450" cy="409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"/>
  <sheetViews>
    <sheetView zoomScaleNormal="100" workbookViewId="0">
      <selection activeCell="J18" sqref="J18"/>
    </sheetView>
  </sheetViews>
  <sheetFormatPr defaultRowHeight="12.75" x14ac:dyDescent="0.2"/>
  <cols>
    <col min="1" max="1" width="41" customWidth="1"/>
    <col min="2" max="2" width="68.140625" customWidth="1"/>
    <col min="3" max="3" width="5" customWidth="1"/>
    <col min="4" max="4" width="11.85546875" customWidth="1"/>
  </cols>
  <sheetData>
    <row r="2" spans="1:4" ht="15.75" x14ac:dyDescent="0.25">
      <c r="A2" s="44" t="s">
        <v>18</v>
      </c>
      <c r="B2" s="44"/>
      <c r="C2" s="44"/>
      <c r="D2" s="44"/>
    </row>
    <row r="3" spans="1:4" ht="36.75" customHeight="1" x14ac:dyDescent="0.25">
      <c r="A3" s="45" t="s">
        <v>63</v>
      </c>
      <c r="B3" s="45"/>
      <c r="C3" s="45"/>
      <c r="D3" s="45"/>
    </row>
    <row r="4" spans="1:4" ht="15.75" x14ac:dyDescent="0.25">
      <c r="A4" s="3"/>
      <c r="B4" s="1" t="s">
        <v>58</v>
      </c>
      <c r="C4" s="2"/>
      <c r="D4" s="2"/>
    </row>
    <row r="5" spans="1:4" x14ac:dyDescent="0.2">
      <c r="B5" s="2"/>
      <c r="D5" s="4" t="s">
        <v>19</v>
      </c>
    </row>
    <row r="6" spans="1:4" ht="25.5" x14ac:dyDescent="0.2">
      <c r="A6" s="5" t="s">
        <v>20</v>
      </c>
      <c r="B6" s="6" t="s">
        <v>21</v>
      </c>
      <c r="C6" s="2"/>
      <c r="D6" s="7">
        <v>806</v>
      </c>
    </row>
    <row r="7" spans="1:4" ht="25.5" x14ac:dyDescent="0.2">
      <c r="A7" s="5" t="s">
        <v>22</v>
      </c>
      <c r="B7" s="8" t="s">
        <v>51</v>
      </c>
      <c r="C7" s="2"/>
      <c r="D7" s="9" t="s">
        <v>50</v>
      </c>
    </row>
    <row r="8" spans="1:4" ht="25.5" x14ac:dyDescent="0.2">
      <c r="A8" s="5" t="s">
        <v>23</v>
      </c>
      <c r="B8" s="8" t="s">
        <v>54</v>
      </c>
      <c r="C8" s="2"/>
      <c r="D8" s="9" t="s">
        <v>59</v>
      </c>
    </row>
    <row r="9" spans="1:4" ht="25.5" x14ac:dyDescent="0.2">
      <c r="A9" s="5" t="s">
        <v>24</v>
      </c>
      <c r="B9" s="10" t="s">
        <v>25</v>
      </c>
      <c r="C9" s="2"/>
      <c r="D9" s="9" t="s">
        <v>26</v>
      </c>
    </row>
    <row r="10" spans="1:4" x14ac:dyDescent="0.2">
      <c r="A10" s="5" t="s">
        <v>27</v>
      </c>
      <c r="B10" s="11" t="s">
        <v>55</v>
      </c>
      <c r="C10" s="2"/>
      <c r="D10" s="9" t="s">
        <v>52</v>
      </c>
    </row>
    <row r="11" spans="1:4" x14ac:dyDescent="0.2">
      <c r="A11" s="5" t="s">
        <v>28</v>
      </c>
      <c r="B11" s="10" t="s">
        <v>56</v>
      </c>
      <c r="C11" s="2"/>
      <c r="D11" s="12" t="s">
        <v>53</v>
      </c>
    </row>
    <row r="12" spans="1:4" ht="38.25" x14ac:dyDescent="0.2">
      <c r="A12" s="13" t="s">
        <v>29</v>
      </c>
      <c r="B12" s="14" t="s">
        <v>36</v>
      </c>
      <c r="C12" s="2"/>
      <c r="D12" s="9" t="s">
        <v>57</v>
      </c>
    </row>
    <row r="13" spans="1:4" x14ac:dyDescent="0.2">
      <c r="A13" s="5" t="s">
        <v>30</v>
      </c>
      <c r="B13" s="15" t="s">
        <v>31</v>
      </c>
      <c r="C13" s="2"/>
      <c r="D13" s="18" t="s">
        <v>32</v>
      </c>
    </row>
    <row r="14" spans="1:4" x14ac:dyDescent="0.2">
      <c r="A14" s="5" t="s">
        <v>69</v>
      </c>
      <c r="B14" s="15" t="s">
        <v>68</v>
      </c>
      <c r="C14" s="2"/>
      <c r="D14" s="9" t="s">
        <v>33</v>
      </c>
    </row>
    <row r="15" spans="1:4" ht="63.75" x14ac:dyDescent="0.2">
      <c r="A15" s="5" t="s">
        <v>34</v>
      </c>
      <c r="B15" s="42" t="s">
        <v>70</v>
      </c>
      <c r="C15" s="2"/>
      <c r="D15" s="16"/>
    </row>
    <row r="16" spans="1:4" x14ac:dyDescent="0.2">
      <c r="B16" s="17" t="s">
        <v>35</v>
      </c>
      <c r="C16" s="17"/>
    </row>
    <row r="18" spans="1:4" ht="54.75" customHeight="1" x14ac:dyDescent="0.2">
      <c r="A18" s="19" t="s">
        <v>37</v>
      </c>
    </row>
    <row r="19" spans="1:4" ht="104.25" customHeight="1" x14ac:dyDescent="0.25">
      <c r="B19" s="46" t="s">
        <v>71</v>
      </c>
      <c r="C19" s="46"/>
      <c r="D19" s="46"/>
    </row>
  </sheetData>
  <mergeCells count="3">
    <mergeCell ref="A2:D2"/>
    <mergeCell ref="A3:D3"/>
    <mergeCell ref="B19:D19"/>
  </mergeCells>
  <pageMargins left="0.70866141732283472" right="0.70866141732283472" top="0.35" bottom="0.28000000000000003" header="0.31496062992125984" footer="0.31496062992125984"/>
  <pageSetup paperSize="9" orientation="landscape" r:id="rId1"/>
  <headerFooter>
    <oddHeader>&amp;C&amp;Z&amp;F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showWhiteSpace="0" view="pageBreakPreview" zoomScale="60" zoomScaleNormal="100" workbookViewId="0">
      <selection activeCell="L10" sqref="L10"/>
    </sheetView>
  </sheetViews>
  <sheetFormatPr defaultRowHeight="18.75" x14ac:dyDescent="0.3"/>
  <cols>
    <col min="1" max="1" width="9.140625" style="21"/>
    <col min="2" max="2" width="24.85546875" style="21" customWidth="1"/>
    <col min="3" max="3" width="16.28515625" style="21" customWidth="1"/>
    <col min="4" max="4" width="19.7109375" style="21" customWidth="1"/>
    <col min="5" max="5" width="16.7109375" style="21" customWidth="1"/>
    <col min="6" max="6" width="17.7109375" style="21" customWidth="1"/>
    <col min="7" max="7" width="19.140625" style="21" customWidth="1"/>
    <col min="8" max="16384" width="9.140625" style="21"/>
  </cols>
  <sheetData>
    <row r="1" spans="1:7" x14ac:dyDescent="0.3">
      <c r="A1" s="20"/>
      <c r="B1" s="20"/>
      <c r="C1" s="20"/>
      <c r="D1" s="20"/>
      <c r="E1" s="20"/>
      <c r="F1" s="20"/>
      <c r="G1" s="20"/>
    </row>
    <row r="2" spans="1:7" ht="15.75" customHeight="1" x14ac:dyDescent="0.3">
      <c r="A2" s="20"/>
      <c r="B2" s="20"/>
      <c r="C2" s="20"/>
      <c r="D2" s="20"/>
      <c r="E2" s="20"/>
      <c r="F2" s="20"/>
      <c r="G2" s="20"/>
    </row>
    <row r="3" spans="1:7" ht="114.75" customHeight="1" x14ac:dyDescent="0.3">
      <c r="A3" s="47" t="s">
        <v>64</v>
      </c>
      <c r="B3" s="47"/>
      <c r="C3" s="47"/>
      <c r="D3" s="47"/>
      <c r="E3" s="47"/>
      <c r="F3" s="47"/>
      <c r="G3" s="47"/>
    </row>
    <row r="4" spans="1:7" ht="28.5" customHeight="1" x14ac:dyDescent="0.3">
      <c r="A4" s="22"/>
      <c r="B4" s="22"/>
      <c r="C4" s="24"/>
      <c r="D4" s="23"/>
      <c r="E4" s="24"/>
      <c r="F4" s="24"/>
      <c r="G4" s="24" t="s">
        <v>38</v>
      </c>
    </row>
    <row r="5" spans="1:7" ht="18.75" customHeight="1" x14ac:dyDescent="0.3">
      <c r="A5" s="50" t="s">
        <v>17</v>
      </c>
      <c r="B5" s="48" t="s">
        <v>39</v>
      </c>
      <c r="C5" s="48" t="s">
        <v>67</v>
      </c>
      <c r="D5" s="51" t="s">
        <v>40</v>
      </c>
      <c r="E5" s="51"/>
      <c r="F5" s="51"/>
      <c r="G5" s="51"/>
    </row>
    <row r="6" spans="1:7" ht="132" x14ac:dyDescent="0.3">
      <c r="A6" s="50"/>
      <c r="B6" s="48"/>
      <c r="C6" s="48"/>
      <c r="D6" s="25" t="s">
        <v>41</v>
      </c>
      <c r="E6" s="25" t="s">
        <v>42</v>
      </c>
      <c r="F6" s="25" t="s">
        <v>43</v>
      </c>
      <c r="G6" s="39" t="s">
        <v>60</v>
      </c>
    </row>
    <row r="7" spans="1:7" x14ac:dyDescent="0.3">
      <c r="A7" s="26">
        <v>1</v>
      </c>
      <c r="B7" s="27">
        <v>2</v>
      </c>
      <c r="C7" s="26" t="s">
        <v>72</v>
      </c>
      <c r="D7" s="26">
        <v>4</v>
      </c>
      <c r="E7" s="26">
        <v>5</v>
      </c>
      <c r="F7" s="26">
        <v>6</v>
      </c>
      <c r="G7" s="26">
        <v>7</v>
      </c>
    </row>
    <row r="8" spans="1:7" ht="32.25" customHeight="1" x14ac:dyDescent="0.3">
      <c r="A8" s="28">
        <v>1</v>
      </c>
      <c r="B8" s="40" t="s">
        <v>44</v>
      </c>
      <c r="C8" s="31">
        <f>D8+E8+F8+G8</f>
        <v>3668</v>
      </c>
      <c r="D8" s="31">
        <v>3668</v>
      </c>
      <c r="E8" s="31"/>
      <c r="F8" s="31"/>
      <c r="G8" s="31"/>
    </row>
    <row r="9" spans="1:7" x14ac:dyDescent="0.3">
      <c r="A9" s="28">
        <v>2</v>
      </c>
      <c r="B9" s="29" t="s">
        <v>45</v>
      </c>
      <c r="C9" s="31">
        <f t="shared" ref="C9:C29" si="0">D9+E9+F9+G9</f>
        <v>0</v>
      </c>
      <c r="D9" s="31"/>
      <c r="E9" s="31"/>
      <c r="F9" s="31"/>
      <c r="G9" s="31"/>
    </row>
    <row r="10" spans="1:7" x14ac:dyDescent="0.3">
      <c r="A10" s="28">
        <v>3</v>
      </c>
      <c r="B10" s="29" t="s">
        <v>0</v>
      </c>
      <c r="C10" s="31">
        <f t="shared" si="0"/>
        <v>18190</v>
      </c>
      <c r="D10" s="31"/>
      <c r="E10" s="31"/>
      <c r="F10" s="31">
        <v>18190</v>
      </c>
      <c r="G10" s="31"/>
    </row>
    <row r="11" spans="1:7" x14ac:dyDescent="0.3">
      <c r="A11" s="28">
        <v>4</v>
      </c>
      <c r="B11" s="29" t="s">
        <v>1</v>
      </c>
      <c r="C11" s="31">
        <f t="shared" si="0"/>
        <v>6958</v>
      </c>
      <c r="D11" s="31">
        <v>5758</v>
      </c>
      <c r="E11" s="31"/>
      <c r="F11" s="31"/>
      <c r="G11" s="31">
        <v>1200</v>
      </c>
    </row>
    <row r="12" spans="1:7" x14ac:dyDescent="0.3">
      <c r="A12" s="28">
        <v>5</v>
      </c>
      <c r="B12" s="29" t="s">
        <v>2</v>
      </c>
      <c r="C12" s="31">
        <f t="shared" si="0"/>
        <v>1575</v>
      </c>
      <c r="D12" s="31">
        <v>1575</v>
      </c>
      <c r="E12" s="31"/>
      <c r="F12" s="31"/>
      <c r="G12" s="31"/>
    </row>
    <row r="13" spans="1:7" x14ac:dyDescent="0.3">
      <c r="A13" s="28">
        <v>6</v>
      </c>
      <c r="B13" s="29" t="s">
        <v>3</v>
      </c>
      <c r="C13" s="31">
        <f t="shared" si="0"/>
        <v>0</v>
      </c>
      <c r="D13" s="31"/>
      <c r="E13" s="31"/>
      <c r="F13" s="31"/>
      <c r="G13" s="31"/>
    </row>
    <row r="14" spans="1:7" x14ac:dyDescent="0.3">
      <c r="A14" s="28">
        <v>7</v>
      </c>
      <c r="B14" s="29" t="s">
        <v>4</v>
      </c>
      <c r="C14" s="31">
        <f t="shared" si="0"/>
        <v>0</v>
      </c>
      <c r="D14" s="31"/>
      <c r="E14" s="31"/>
      <c r="F14" s="31"/>
      <c r="G14" s="31"/>
    </row>
    <row r="15" spans="1:7" x14ac:dyDescent="0.3">
      <c r="A15" s="28">
        <v>8</v>
      </c>
      <c r="B15" s="29" t="s">
        <v>6</v>
      </c>
      <c r="C15" s="31">
        <f t="shared" si="0"/>
        <v>0</v>
      </c>
      <c r="D15" s="31"/>
      <c r="E15" s="31"/>
      <c r="F15" s="31"/>
      <c r="G15" s="31"/>
    </row>
    <row r="16" spans="1:7" x14ac:dyDescent="0.3">
      <c r="A16" s="28">
        <v>9</v>
      </c>
      <c r="B16" s="29" t="s">
        <v>7</v>
      </c>
      <c r="C16" s="31">
        <f t="shared" si="0"/>
        <v>3535</v>
      </c>
      <c r="D16" s="31">
        <v>2035</v>
      </c>
      <c r="E16" s="31">
        <v>1500</v>
      </c>
      <c r="F16" s="31"/>
      <c r="G16" s="31"/>
    </row>
    <row r="17" spans="1:7" x14ac:dyDescent="0.3">
      <c r="A17" s="28">
        <v>10</v>
      </c>
      <c r="B17" s="29" t="s">
        <v>8</v>
      </c>
      <c r="C17" s="31">
        <f t="shared" si="0"/>
        <v>0</v>
      </c>
      <c r="D17" s="31"/>
      <c r="E17" s="31"/>
      <c r="F17" s="31"/>
      <c r="G17" s="31"/>
    </row>
    <row r="18" spans="1:7" x14ac:dyDescent="0.3">
      <c r="A18" s="28">
        <v>11</v>
      </c>
      <c r="B18" s="29" t="s">
        <v>46</v>
      </c>
      <c r="C18" s="31">
        <f t="shared" si="0"/>
        <v>7980</v>
      </c>
      <c r="D18" s="31">
        <v>7980</v>
      </c>
      <c r="E18" s="31"/>
      <c r="F18" s="31"/>
      <c r="G18" s="31"/>
    </row>
    <row r="19" spans="1:7" x14ac:dyDescent="0.3">
      <c r="A19" s="28">
        <v>12</v>
      </c>
      <c r="B19" s="29" t="s">
        <v>47</v>
      </c>
      <c r="C19" s="31">
        <f t="shared" si="0"/>
        <v>0</v>
      </c>
      <c r="D19" s="31"/>
      <c r="E19" s="31"/>
      <c r="F19" s="31"/>
      <c r="G19" s="31"/>
    </row>
    <row r="20" spans="1:7" x14ac:dyDescent="0.3">
      <c r="A20" s="28">
        <v>13</v>
      </c>
      <c r="B20" s="29" t="s">
        <v>9</v>
      </c>
      <c r="C20" s="31">
        <f t="shared" si="0"/>
        <v>1200</v>
      </c>
      <c r="D20" s="31"/>
      <c r="E20" s="31"/>
      <c r="F20" s="31"/>
      <c r="G20" s="31">
        <v>1200</v>
      </c>
    </row>
    <row r="21" spans="1:7" x14ac:dyDescent="0.3">
      <c r="A21" s="32">
        <v>14</v>
      </c>
      <c r="B21" s="33" t="s">
        <v>10</v>
      </c>
      <c r="C21" s="31">
        <f t="shared" si="0"/>
        <v>0</v>
      </c>
      <c r="D21" s="31"/>
      <c r="E21" s="31"/>
      <c r="F21" s="31"/>
      <c r="G21" s="31"/>
    </row>
    <row r="22" spans="1:7" x14ac:dyDescent="0.3">
      <c r="A22" s="32">
        <v>15</v>
      </c>
      <c r="B22" s="33" t="s">
        <v>11</v>
      </c>
      <c r="C22" s="31">
        <f t="shared" si="0"/>
        <v>0</v>
      </c>
      <c r="D22" s="31"/>
      <c r="E22" s="31"/>
      <c r="F22" s="31"/>
      <c r="G22" s="31"/>
    </row>
    <row r="23" spans="1:7" x14ac:dyDescent="0.3">
      <c r="A23" s="28">
        <v>16</v>
      </c>
      <c r="B23" s="29" t="s">
        <v>12</v>
      </c>
      <c r="C23" s="31">
        <f t="shared" si="0"/>
        <v>0</v>
      </c>
      <c r="D23" s="31"/>
      <c r="E23" s="31"/>
      <c r="F23" s="31"/>
      <c r="G23" s="31"/>
    </row>
    <row r="24" spans="1:7" x14ac:dyDescent="0.3">
      <c r="A24" s="28">
        <v>17</v>
      </c>
      <c r="B24" s="29" t="s">
        <v>14</v>
      </c>
      <c r="C24" s="31">
        <f t="shared" si="0"/>
        <v>0</v>
      </c>
      <c r="D24" s="31"/>
      <c r="E24" s="31"/>
      <c r="F24" s="31"/>
      <c r="G24" s="31"/>
    </row>
    <row r="25" spans="1:7" x14ac:dyDescent="0.3">
      <c r="A25" s="28">
        <v>18</v>
      </c>
      <c r="B25" s="29" t="s">
        <v>15</v>
      </c>
      <c r="C25" s="31">
        <f t="shared" si="0"/>
        <v>0</v>
      </c>
      <c r="D25" s="31"/>
      <c r="E25" s="31"/>
      <c r="F25" s="31"/>
      <c r="G25" s="31"/>
    </row>
    <row r="26" spans="1:7" ht="20.25" customHeight="1" x14ac:dyDescent="0.3">
      <c r="A26" s="28">
        <v>19</v>
      </c>
      <c r="B26" s="29" t="s">
        <v>16</v>
      </c>
      <c r="C26" s="31">
        <f t="shared" si="0"/>
        <v>600</v>
      </c>
      <c r="D26" s="31"/>
      <c r="E26" s="31"/>
      <c r="F26" s="31"/>
      <c r="G26" s="31">
        <v>600</v>
      </c>
    </row>
    <row r="27" spans="1:7" x14ac:dyDescent="0.3">
      <c r="A27" s="28">
        <v>20</v>
      </c>
      <c r="B27" s="29" t="s">
        <v>48</v>
      </c>
      <c r="C27" s="31">
        <f t="shared" si="0"/>
        <v>0</v>
      </c>
      <c r="D27" s="31"/>
      <c r="E27" s="31"/>
      <c r="F27" s="31"/>
      <c r="G27" s="31"/>
    </row>
    <row r="28" spans="1:7" x14ac:dyDescent="0.3">
      <c r="A28" s="28">
        <v>21</v>
      </c>
      <c r="B28" s="29" t="s">
        <v>5</v>
      </c>
      <c r="C28" s="31">
        <f t="shared" si="0"/>
        <v>0</v>
      </c>
      <c r="D28" s="31"/>
      <c r="E28" s="31"/>
      <c r="F28" s="31"/>
      <c r="G28" s="31"/>
    </row>
    <row r="29" spans="1:7" x14ac:dyDescent="0.3">
      <c r="A29" s="28">
        <v>22</v>
      </c>
      <c r="B29" s="29" t="s">
        <v>13</v>
      </c>
      <c r="C29" s="31">
        <f t="shared" si="0"/>
        <v>3984</v>
      </c>
      <c r="D29" s="31">
        <v>3984</v>
      </c>
      <c r="E29" s="31"/>
      <c r="F29" s="31"/>
      <c r="G29" s="31"/>
    </row>
    <row r="30" spans="1:7" x14ac:dyDescent="0.3">
      <c r="A30" s="29"/>
      <c r="B30" s="34" t="s">
        <v>49</v>
      </c>
      <c r="C30" s="30">
        <f t="shared" ref="C30:E30" si="1">SUM(C8:C29)</f>
        <v>47690</v>
      </c>
      <c r="D30" s="30">
        <f t="shared" si="1"/>
        <v>25000</v>
      </c>
      <c r="E30" s="30">
        <f t="shared" si="1"/>
        <v>1500</v>
      </c>
      <c r="F30" s="30">
        <f>SUM(F8:F29)</f>
        <v>18190</v>
      </c>
      <c r="G30" s="30">
        <f>SUM(G8:G29)</f>
        <v>3000</v>
      </c>
    </row>
    <row r="31" spans="1:7" x14ac:dyDescent="0.3">
      <c r="A31" s="20"/>
      <c r="B31" s="20"/>
      <c r="C31" s="20"/>
      <c r="D31" s="20"/>
      <c r="E31" s="20"/>
      <c r="F31" s="20"/>
      <c r="G31" s="20"/>
    </row>
    <row r="32" spans="1:7" x14ac:dyDescent="0.3">
      <c r="A32" s="49"/>
      <c r="B32" s="49"/>
      <c r="C32" s="49"/>
      <c r="D32" s="35"/>
      <c r="E32" s="36"/>
      <c r="F32" s="36"/>
      <c r="G32" s="36"/>
    </row>
    <row r="33" spans="2:7" x14ac:dyDescent="0.3">
      <c r="C33" s="37"/>
      <c r="D33" s="37"/>
      <c r="E33" s="37"/>
      <c r="F33" s="37"/>
      <c r="G33" s="37"/>
    </row>
    <row r="34" spans="2:7" x14ac:dyDescent="0.3">
      <c r="B34" s="38"/>
    </row>
    <row r="35" spans="2:7" x14ac:dyDescent="0.3">
      <c r="B35" s="38"/>
    </row>
    <row r="36" spans="2:7" x14ac:dyDescent="0.3">
      <c r="B36" s="38"/>
    </row>
    <row r="37" spans="2:7" x14ac:dyDescent="0.3">
      <c r="B37" s="38"/>
    </row>
    <row r="38" spans="2:7" x14ac:dyDescent="0.3">
      <c r="B38" s="38"/>
    </row>
  </sheetData>
  <mergeCells count="6">
    <mergeCell ref="A3:G3"/>
    <mergeCell ref="C5:C6"/>
    <mergeCell ref="A32:C32"/>
    <mergeCell ref="A5:A6"/>
    <mergeCell ref="B5:B6"/>
    <mergeCell ref="D5:G5"/>
  </mergeCells>
  <pageMargins left="1.1023622047244095" right="0.15748031496062992" top="0.19685039370078741" bottom="0.35433070866141736" header="0.31496062992125984" footer="0.31496062992125984"/>
  <pageSetup paperSize="9" scale="70" orientation="landscape" r:id="rId1"/>
  <headerFooter>
    <oddFooter>&amp;Ф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60" zoomScaleNormal="100" workbookViewId="0">
      <selection activeCell="D42" sqref="D42"/>
    </sheetView>
  </sheetViews>
  <sheetFormatPr defaultRowHeight="18.75" x14ac:dyDescent="0.3"/>
  <cols>
    <col min="1" max="1" width="9.140625" style="21"/>
    <col min="2" max="2" width="24.85546875" style="21" customWidth="1"/>
    <col min="3" max="3" width="16.28515625" style="21" customWidth="1"/>
    <col min="4" max="4" width="19.7109375" style="21" customWidth="1"/>
    <col min="5" max="5" width="16.7109375" style="21" customWidth="1"/>
    <col min="6" max="6" width="17.7109375" style="21" customWidth="1"/>
    <col min="7" max="7" width="19.140625" style="21" customWidth="1"/>
    <col min="8" max="16384" width="9.140625" style="21"/>
  </cols>
  <sheetData>
    <row r="1" spans="1:7" x14ac:dyDescent="0.3">
      <c r="A1" s="20"/>
      <c r="B1" s="20"/>
      <c r="C1" s="20"/>
      <c r="D1" s="20"/>
      <c r="E1" s="20"/>
      <c r="F1" s="20"/>
      <c r="G1" s="20"/>
    </row>
    <row r="2" spans="1:7" ht="15.75" customHeight="1" x14ac:dyDescent="0.3">
      <c r="A2" s="20"/>
      <c r="B2" s="20"/>
      <c r="C2" s="20"/>
      <c r="D2" s="20"/>
      <c r="E2" s="20"/>
      <c r="F2" s="20"/>
      <c r="G2" s="20"/>
    </row>
    <row r="3" spans="1:7" ht="114.75" customHeight="1" x14ac:dyDescent="0.3">
      <c r="A3" s="47" t="s">
        <v>65</v>
      </c>
      <c r="B3" s="47"/>
      <c r="C3" s="47"/>
      <c r="D3" s="47"/>
      <c r="E3" s="47"/>
      <c r="F3" s="47"/>
      <c r="G3" s="47"/>
    </row>
    <row r="4" spans="1:7" ht="28.5" customHeight="1" x14ac:dyDescent="0.3">
      <c r="A4" s="52" t="s">
        <v>38</v>
      </c>
      <c r="B4" s="52"/>
      <c r="C4" s="52"/>
      <c r="D4" s="52"/>
      <c r="E4" s="52"/>
      <c r="F4" s="52"/>
      <c r="G4" s="52"/>
    </row>
    <row r="5" spans="1:7" ht="18.75" customHeight="1" x14ac:dyDescent="0.3">
      <c r="A5" s="50" t="s">
        <v>17</v>
      </c>
      <c r="B5" s="48" t="s">
        <v>39</v>
      </c>
      <c r="C5" s="48" t="s">
        <v>61</v>
      </c>
      <c r="D5" s="51" t="s">
        <v>40</v>
      </c>
      <c r="E5" s="51"/>
      <c r="F5" s="51"/>
      <c r="G5" s="51"/>
    </row>
    <row r="6" spans="1:7" ht="132" x14ac:dyDescent="0.3">
      <c r="A6" s="50"/>
      <c r="B6" s="48"/>
      <c r="C6" s="48"/>
      <c r="D6" s="41" t="s">
        <v>41</v>
      </c>
      <c r="E6" s="41" t="s">
        <v>42</v>
      </c>
      <c r="F6" s="41" t="s">
        <v>43</v>
      </c>
      <c r="G6" s="41" t="s">
        <v>60</v>
      </c>
    </row>
    <row r="7" spans="1:7" x14ac:dyDescent="0.3">
      <c r="A7" s="26">
        <v>1</v>
      </c>
      <c r="B7" s="27">
        <v>2</v>
      </c>
      <c r="C7" s="26" t="s">
        <v>72</v>
      </c>
      <c r="D7" s="26">
        <v>4</v>
      </c>
      <c r="E7" s="26">
        <v>5</v>
      </c>
      <c r="F7" s="26">
        <v>6</v>
      </c>
      <c r="G7" s="26">
        <v>7</v>
      </c>
    </row>
    <row r="8" spans="1:7" ht="33.75" x14ac:dyDescent="0.3">
      <c r="A8" s="28">
        <v>1</v>
      </c>
      <c r="B8" s="40" t="s">
        <v>44</v>
      </c>
      <c r="C8" s="31">
        <f>D8+E8+F8+G8</f>
        <v>5028</v>
      </c>
      <c r="D8" s="31">
        <v>4428</v>
      </c>
      <c r="E8" s="31"/>
      <c r="F8" s="31"/>
      <c r="G8" s="31">
        <v>600</v>
      </c>
    </row>
    <row r="9" spans="1:7" x14ac:dyDescent="0.3">
      <c r="A9" s="28">
        <v>2</v>
      </c>
      <c r="B9" s="29" t="s">
        <v>45</v>
      </c>
      <c r="C9" s="31">
        <f t="shared" ref="C9:C29" si="0">D9+E9+F9+G9</f>
        <v>0</v>
      </c>
      <c r="D9" s="31"/>
      <c r="E9" s="31"/>
      <c r="F9" s="31"/>
      <c r="G9" s="31"/>
    </row>
    <row r="10" spans="1:7" x14ac:dyDescent="0.3">
      <c r="A10" s="28">
        <v>3</v>
      </c>
      <c r="B10" s="29" t="s">
        <v>0</v>
      </c>
      <c r="C10" s="31">
        <f t="shared" si="0"/>
        <v>18190</v>
      </c>
      <c r="D10" s="31"/>
      <c r="E10" s="31"/>
      <c r="F10" s="31">
        <v>18190</v>
      </c>
      <c r="G10" s="31"/>
    </row>
    <row r="11" spans="1:7" x14ac:dyDescent="0.3">
      <c r="A11" s="28">
        <v>4</v>
      </c>
      <c r="B11" s="29" t="s">
        <v>1</v>
      </c>
      <c r="C11" s="31">
        <f t="shared" si="0"/>
        <v>600</v>
      </c>
      <c r="D11" s="31"/>
      <c r="E11" s="31"/>
      <c r="F11" s="31"/>
      <c r="G11" s="31">
        <v>600</v>
      </c>
    </row>
    <row r="12" spans="1:7" x14ac:dyDescent="0.3">
      <c r="A12" s="28">
        <v>5</v>
      </c>
      <c r="B12" s="29" t="s">
        <v>2</v>
      </c>
      <c r="C12" s="31">
        <f t="shared" si="0"/>
        <v>0</v>
      </c>
      <c r="D12" s="31"/>
      <c r="E12" s="31"/>
      <c r="F12" s="31"/>
      <c r="G12" s="31"/>
    </row>
    <row r="13" spans="1:7" x14ac:dyDescent="0.3">
      <c r="A13" s="28">
        <v>6</v>
      </c>
      <c r="B13" s="29" t="s">
        <v>3</v>
      </c>
      <c r="C13" s="31">
        <f t="shared" si="0"/>
        <v>0</v>
      </c>
      <c r="D13" s="31"/>
      <c r="E13" s="31"/>
      <c r="F13" s="31"/>
      <c r="G13" s="31"/>
    </row>
    <row r="14" spans="1:7" x14ac:dyDescent="0.3">
      <c r="A14" s="28">
        <v>7</v>
      </c>
      <c r="B14" s="29" t="s">
        <v>4</v>
      </c>
      <c r="C14" s="31">
        <f t="shared" si="0"/>
        <v>0</v>
      </c>
      <c r="D14" s="31"/>
      <c r="E14" s="31"/>
      <c r="F14" s="31"/>
      <c r="G14" s="31"/>
    </row>
    <row r="15" spans="1:7" x14ac:dyDescent="0.3">
      <c r="A15" s="28">
        <v>8</v>
      </c>
      <c r="B15" s="29" t="s">
        <v>6</v>
      </c>
      <c r="C15" s="31">
        <f t="shared" si="0"/>
        <v>0</v>
      </c>
      <c r="D15" s="31"/>
      <c r="E15" s="31"/>
      <c r="F15" s="31"/>
      <c r="G15" s="31"/>
    </row>
    <row r="16" spans="1:7" x14ac:dyDescent="0.3">
      <c r="A16" s="28">
        <v>9</v>
      </c>
      <c r="B16" s="29" t="s">
        <v>7</v>
      </c>
      <c r="C16" s="31">
        <f t="shared" si="0"/>
        <v>5115</v>
      </c>
      <c r="D16" s="31">
        <v>3615</v>
      </c>
      <c r="E16" s="31">
        <v>1500</v>
      </c>
      <c r="F16" s="31"/>
      <c r="G16" s="31"/>
    </row>
    <row r="17" spans="1:7" x14ac:dyDescent="0.3">
      <c r="A17" s="28">
        <v>10</v>
      </c>
      <c r="B17" s="29" t="s">
        <v>8</v>
      </c>
      <c r="C17" s="31">
        <f t="shared" si="0"/>
        <v>0</v>
      </c>
      <c r="D17" s="31"/>
      <c r="E17" s="31"/>
      <c r="F17" s="31"/>
      <c r="G17" s="31"/>
    </row>
    <row r="18" spans="1:7" x14ac:dyDescent="0.3">
      <c r="A18" s="28">
        <v>11</v>
      </c>
      <c r="B18" s="29" t="s">
        <v>46</v>
      </c>
      <c r="C18" s="31">
        <f t="shared" si="0"/>
        <v>0</v>
      </c>
      <c r="D18" s="31"/>
      <c r="E18" s="31"/>
      <c r="F18" s="31"/>
      <c r="G18" s="31"/>
    </row>
    <row r="19" spans="1:7" x14ac:dyDescent="0.3">
      <c r="A19" s="28">
        <v>12</v>
      </c>
      <c r="B19" s="29" t="s">
        <v>47</v>
      </c>
      <c r="C19" s="31">
        <f t="shared" si="0"/>
        <v>1368</v>
      </c>
      <c r="D19" s="31">
        <v>1368</v>
      </c>
      <c r="E19" s="31"/>
      <c r="F19" s="31"/>
      <c r="G19" s="31"/>
    </row>
    <row r="20" spans="1:7" x14ac:dyDescent="0.3">
      <c r="A20" s="28">
        <v>13</v>
      </c>
      <c r="B20" s="29" t="s">
        <v>9</v>
      </c>
      <c r="C20" s="31">
        <f t="shared" si="0"/>
        <v>2735</v>
      </c>
      <c r="D20" s="31">
        <v>2735</v>
      </c>
      <c r="E20" s="31"/>
      <c r="F20" s="31"/>
      <c r="G20" s="31"/>
    </row>
    <row r="21" spans="1:7" x14ac:dyDescent="0.3">
      <c r="A21" s="32">
        <v>14</v>
      </c>
      <c r="B21" s="33" t="s">
        <v>10</v>
      </c>
      <c r="C21" s="31">
        <f t="shared" si="0"/>
        <v>0</v>
      </c>
      <c r="D21" s="31"/>
      <c r="E21" s="31"/>
      <c r="F21" s="31"/>
      <c r="G21" s="31"/>
    </row>
    <row r="22" spans="1:7" x14ac:dyDescent="0.3">
      <c r="A22" s="32">
        <v>15</v>
      </c>
      <c r="B22" s="33" t="s">
        <v>11</v>
      </c>
      <c r="C22" s="31">
        <f t="shared" si="0"/>
        <v>1200</v>
      </c>
      <c r="D22" s="31"/>
      <c r="E22" s="31"/>
      <c r="F22" s="31"/>
      <c r="G22" s="31">
        <v>1200</v>
      </c>
    </row>
    <row r="23" spans="1:7" x14ac:dyDescent="0.3">
      <c r="A23" s="28">
        <v>16</v>
      </c>
      <c r="B23" s="29" t="s">
        <v>12</v>
      </c>
      <c r="C23" s="31">
        <f t="shared" si="0"/>
        <v>3952</v>
      </c>
      <c r="D23" s="31">
        <v>3952</v>
      </c>
      <c r="E23" s="31"/>
      <c r="F23" s="31"/>
      <c r="G23" s="31"/>
    </row>
    <row r="24" spans="1:7" x14ac:dyDescent="0.3">
      <c r="A24" s="28">
        <v>17</v>
      </c>
      <c r="B24" s="29" t="s">
        <v>14</v>
      </c>
      <c r="C24" s="31">
        <f t="shared" si="0"/>
        <v>6624</v>
      </c>
      <c r="D24" s="31">
        <v>6024</v>
      </c>
      <c r="E24" s="31"/>
      <c r="F24" s="31"/>
      <c r="G24" s="31">
        <v>600</v>
      </c>
    </row>
    <row r="25" spans="1:7" x14ac:dyDescent="0.3">
      <c r="A25" s="28">
        <v>18</v>
      </c>
      <c r="B25" s="29" t="s">
        <v>15</v>
      </c>
      <c r="C25" s="31">
        <f t="shared" si="0"/>
        <v>2878</v>
      </c>
      <c r="D25" s="31">
        <v>2878</v>
      </c>
      <c r="E25" s="31"/>
      <c r="F25" s="31"/>
      <c r="G25" s="31"/>
    </row>
    <row r="26" spans="1:7" ht="20.25" customHeight="1" x14ac:dyDescent="0.3">
      <c r="A26" s="28">
        <v>19</v>
      </c>
      <c r="B26" s="29" t="s">
        <v>16</v>
      </c>
      <c r="C26" s="31">
        <f t="shared" si="0"/>
        <v>0</v>
      </c>
      <c r="D26" s="31"/>
      <c r="E26" s="31"/>
      <c r="F26" s="31"/>
      <c r="G26" s="31"/>
    </row>
    <row r="27" spans="1:7" x14ac:dyDescent="0.3">
      <c r="A27" s="28">
        <v>20</v>
      </c>
      <c r="B27" s="29" t="s">
        <v>48</v>
      </c>
      <c r="C27" s="31">
        <f t="shared" si="0"/>
        <v>0</v>
      </c>
      <c r="D27" s="31"/>
      <c r="E27" s="31"/>
      <c r="F27" s="31"/>
      <c r="G27" s="31"/>
    </row>
    <row r="28" spans="1:7" x14ac:dyDescent="0.3">
      <c r="A28" s="28">
        <v>21</v>
      </c>
      <c r="B28" s="29" t="s">
        <v>5</v>
      </c>
      <c r="C28" s="31">
        <f t="shared" si="0"/>
        <v>0</v>
      </c>
      <c r="D28" s="31"/>
      <c r="E28" s="31"/>
      <c r="F28" s="31"/>
      <c r="G28" s="31"/>
    </row>
    <row r="29" spans="1:7" x14ac:dyDescent="0.3">
      <c r="A29" s="28">
        <v>22</v>
      </c>
      <c r="B29" s="29" t="s">
        <v>13</v>
      </c>
      <c r="C29" s="31">
        <f t="shared" si="0"/>
        <v>0</v>
      </c>
      <c r="D29" s="31"/>
      <c r="E29" s="31"/>
      <c r="F29" s="31"/>
      <c r="G29" s="31"/>
    </row>
    <row r="30" spans="1:7" x14ac:dyDescent="0.3">
      <c r="A30" s="29"/>
      <c r="B30" s="34" t="s">
        <v>49</v>
      </c>
      <c r="C30" s="30">
        <f t="shared" ref="C30:E30" si="1">SUM(C8:C29)</f>
        <v>47690</v>
      </c>
      <c r="D30" s="30">
        <f t="shared" si="1"/>
        <v>25000</v>
      </c>
      <c r="E30" s="30">
        <f t="shared" si="1"/>
        <v>1500</v>
      </c>
      <c r="F30" s="30">
        <f>SUM(F8:F29)</f>
        <v>18190</v>
      </c>
      <c r="G30" s="30">
        <f>SUM(G8:G29)</f>
        <v>3000</v>
      </c>
    </row>
    <row r="31" spans="1:7" x14ac:dyDescent="0.3">
      <c r="A31" s="20"/>
      <c r="B31" s="20"/>
      <c r="C31" s="20"/>
      <c r="D31" s="20"/>
      <c r="E31" s="20"/>
      <c r="F31" s="20"/>
      <c r="G31" s="20"/>
    </row>
    <row r="32" spans="1:7" x14ac:dyDescent="0.3">
      <c r="A32" s="49"/>
      <c r="B32" s="49"/>
      <c r="C32" s="49"/>
      <c r="D32" s="35"/>
      <c r="E32" s="36"/>
      <c r="F32" s="36"/>
      <c r="G32" s="36"/>
    </row>
    <row r="33" spans="2:7" x14ac:dyDescent="0.3">
      <c r="C33" s="37"/>
      <c r="D33" s="37"/>
      <c r="E33" s="37"/>
      <c r="F33" s="37"/>
      <c r="G33" s="37"/>
    </row>
    <row r="34" spans="2:7" x14ac:dyDescent="0.3">
      <c r="B34" s="38"/>
    </row>
    <row r="35" spans="2:7" x14ac:dyDescent="0.3">
      <c r="B35" s="38"/>
    </row>
    <row r="36" spans="2:7" x14ac:dyDescent="0.3">
      <c r="B36" s="38"/>
    </row>
    <row r="37" spans="2:7" x14ac:dyDescent="0.3">
      <c r="B37" s="38"/>
    </row>
    <row r="38" spans="2:7" x14ac:dyDescent="0.3">
      <c r="B38" s="38"/>
    </row>
  </sheetData>
  <mergeCells count="7">
    <mergeCell ref="A32:C32"/>
    <mergeCell ref="A3:G3"/>
    <mergeCell ref="A5:A6"/>
    <mergeCell ref="B5:B6"/>
    <mergeCell ref="C5:C6"/>
    <mergeCell ref="D5:G5"/>
    <mergeCell ref="A4:G4"/>
  </mergeCells>
  <pageMargins left="1.299212598425197" right="0.70866141732283472" top="0.35433070866141736" bottom="0.55118110236220474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60" zoomScaleNormal="100" workbookViewId="0">
      <selection activeCell="C7" sqref="C7"/>
    </sheetView>
  </sheetViews>
  <sheetFormatPr defaultRowHeight="18.75" x14ac:dyDescent="0.3"/>
  <cols>
    <col min="1" max="1" width="9.140625" style="21"/>
    <col min="2" max="2" width="24.85546875" style="21" customWidth="1"/>
    <col min="3" max="3" width="16.28515625" style="21" customWidth="1"/>
    <col min="4" max="4" width="19.7109375" style="21" customWidth="1"/>
    <col min="5" max="5" width="16.7109375" style="21" customWidth="1"/>
    <col min="6" max="6" width="17.7109375" style="21" customWidth="1"/>
    <col min="7" max="7" width="19.140625" style="21" customWidth="1"/>
    <col min="8" max="16384" width="9.140625" style="21"/>
  </cols>
  <sheetData>
    <row r="1" spans="1:7" x14ac:dyDescent="0.3">
      <c r="A1" s="20"/>
      <c r="B1" s="20"/>
      <c r="C1" s="20"/>
      <c r="D1" s="20"/>
      <c r="E1" s="20"/>
      <c r="F1" s="20"/>
      <c r="G1" s="20"/>
    </row>
    <row r="2" spans="1:7" ht="15.75" hidden="1" customHeight="1" x14ac:dyDescent="0.3">
      <c r="A2" s="20"/>
      <c r="B2" s="20"/>
      <c r="C2" s="20"/>
      <c r="D2" s="20"/>
      <c r="E2" s="20"/>
      <c r="F2" s="20"/>
      <c r="G2" s="20"/>
    </row>
    <row r="3" spans="1:7" ht="114.75" customHeight="1" x14ac:dyDescent="0.3">
      <c r="A3" s="47" t="s">
        <v>66</v>
      </c>
      <c r="B3" s="47"/>
      <c r="C3" s="47"/>
      <c r="D3" s="47"/>
      <c r="E3" s="47"/>
      <c r="F3" s="47"/>
      <c r="G3" s="47"/>
    </row>
    <row r="4" spans="1:7" ht="28.5" customHeight="1" x14ac:dyDescent="0.3">
      <c r="A4" s="52" t="s">
        <v>38</v>
      </c>
      <c r="B4" s="52"/>
      <c r="C4" s="52"/>
      <c r="D4" s="52"/>
      <c r="E4" s="52"/>
      <c r="F4" s="52"/>
      <c r="G4" s="52"/>
    </row>
    <row r="5" spans="1:7" ht="18.75" customHeight="1" x14ac:dyDescent="0.3">
      <c r="A5" s="50" t="s">
        <v>17</v>
      </c>
      <c r="B5" s="48" t="s">
        <v>39</v>
      </c>
      <c r="C5" s="48" t="s">
        <v>62</v>
      </c>
      <c r="D5" s="51" t="s">
        <v>40</v>
      </c>
      <c r="E5" s="51"/>
      <c r="F5" s="51"/>
      <c r="G5" s="51"/>
    </row>
    <row r="6" spans="1:7" ht="132" x14ac:dyDescent="0.3">
      <c r="A6" s="50"/>
      <c r="B6" s="48"/>
      <c r="C6" s="48"/>
      <c r="D6" s="43" t="s">
        <v>41</v>
      </c>
      <c r="E6" s="43" t="s">
        <v>42</v>
      </c>
      <c r="F6" s="43" t="s">
        <v>43</v>
      </c>
      <c r="G6" s="43" t="s">
        <v>60</v>
      </c>
    </row>
    <row r="7" spans="1:7" x14ac:dyDescent="0.3">
      <c r="A7" s="26">
        <v>1</v>
      </c>
      <c r="B7" s="27">
        <v>2</v>
      </c>
      <c r="C7" s="26" t="s">
        <v>72</v>
      </c>
      <c r="D7" s="26">
        <v>4</v>
      </c>
      <c r="E7" s="26">
        <v>5</v>
      </c>
      <c r="F7" s="26">
        <v>6</v>
      </c>
      <c r="G7" s="26">
        <v>7</v>
      </c>
    </row>
    <row r="8" spans="1:7" ht="32.25" customHeight="1" x14ac:dyDescent="0.3">
      <c r="A8" s="28">
        <v>1</v>
      </c>
      <c r="B8" s="40" t="s">
        <v>44</v>
      </c>
      <c r="C8" s="31">
        <f>D8+E8+F8+G8</f>
        <v>4320</v>
      </c>
      <c r="D8" s="31">
        <v>4320</v>
      </c>
      <c r="E8" s="31"/>
      <c r="F8" s="31"/>
      <c r="G8" s="31"/>
    </row>
    <row r="9" spans="1:7" x14ac:dyDescent="0.3">
      <c r="A9" s="28">
        <v>2</v>
      </c>
      <c r="B9" s="29" t="s">
        <v>45</v>
      </c>
      <c r="C9" s="31">
        <f t="shared" ref="C9:C29" si="0">D9+E9+F9+G9</f>
        <v>0</v>
      </c>
      <c r="D9" s="31"/>
      <c r="E9" s="31"/>
      <c r="F9" s="31"/>
      <c r="G9" s="31"/>
    </row>
    <row r="10" spans="1:7" x14ac:dyDescent="0.3">
      <c r="A10" s="28">
        <v>3</v>
      </c>
      <c r="B10" s="29" t="s">
        <v>0</v>
      </c>
      <c r="C10" s="31">
        <f t="shared" si="0"/>
        <v>18190</v>
      </c>
      <c r="D10" s="31"/>
      <c r="E10" s="31"/>
      <c r="F10" s="31">
        <v>18190</v>
      </c>
      <c r="G10" s="31"/>
    </row>
    <row r="11" spans="1:7" x14ac:dyDescent="0.3">
      <c r="A11" s="28">
        <v>4</v>
      </c>
      <c r="B11" s="29" t="s">
        <v>1</v>
      </c>
      <c r="C11" s="31">
        <f t="shared" si="0"/>
        <v>0</v>
      </c>
      <c r="D11" s="31"/>
      <c r="E11" s="31"/>
      <c r="F11" s="31"/>
      <c r="G11" s="31"/>
    </row>
    <row r="12" spans="1:7" x14ac:dyDescent="0.3">
      <c r="A12" s="28">
        <v>5</v>
      </c>
      <c r="B12" s="29" t="s">
        <v>2</v>
      </c>
      <c r="C12" s="31">
        <f t="shared" si="0"/>
        <v>0</v>
      </c>
      <c r="D12" s="31"/>
      <c r="E12" s="31"/>
      <c r="F12" s="31"/>
      <c r="G12" s="31"/>
    </row>
    <row r="13" spans="1:7" x14ac:dyDescent="0.3">
      <c r="A13" s="28">
        <v>6</v>
      </c>
      <c r="B13" s="29" t="s">
        <v>3</v>
      </c>
      <c r="C13" s="31">
        <f t="shared" si="0"/>
        <v>6480</v>
      </c>
      <c r="D13" s="31">
        <v>6480</v>
      </c>
      <c r="E13" s="31"/>
      <c r="F13" s="31"/>
      <c r="G13" s="31"/>
    </row>
    <row r="14" spans="1:7" x14ac:dyDescent="0.3">
      <c r="A14" s="28">
        <v>7</v>
      </c>
      <c r="B14" s="29" t="s">
        <v>4</v>
      </c>
      <c r="C14" s="31">
        <f t="shared" si="0"/>
        <v>0</v>
      </c>
      <c r="D14" s="31"/>
      <c r="E14" s="31"/>
      <c r="F14" s="31"/>
      <c r="G14" s="31"/>
    </row>
    <row r="15" spans="1:7" x14ac:dyDescent="0.3">
      <c r="A15" s="28">
        <v>8</v>
      </c>
      <c r="B15" s="29" t="s">
        <v>6</v>
      </c>
      <c r="C15" s="31">
        <f t="shared" si="0"/>
        <v>0</v>
      </c>
      <c r="D15" s="31"/>
      <c r="E15" s="31"/>
      <c r="F15" s="31"/>
      <c r="G15" s="31"/>
    </row>
    <row r="16" spans="1:7" x14ac:dyDescent="0.3">
      <c r="A16" s="28">
        <v>9</v>
      </c>
      <c r="B16" s="29" t="s">
        <v>7</v>
      </c>
      <c r="C16" s="31">
        <f t="shared" si="0"/>
        <v>6731</v>
      </c>
      <c r="D16" s="31">
        <v>5231</v>
      </c>
      <c r="E16" s="31">
        <v>1500</v>
      </c>
      <c r="F16" s="31"/>
      <c r="G16" s="31"/>
    </row>
    <row r="17" spans="1:7" x14ac:dyDescent="0.3">
      <c r="A17" s="28">
        <v>10</v>
      </c>
      <c r="B17" s="29" t="s">
        <v>8</v>
      </c>
      <c r="C17" s="31">
        <f t="shared" si="0"/>
        <v>0</v>
      </c>
      <c r="D17" s="31"/>
      <c r="E17" s="31"/>
      <c r="F17" s="31"/>
      <c r="G17" s="31"/>
    </row>
    <row r="18" spans="1:7" x14ac:dyDescent="0.3">
      <c r="A18" s="28">
        <v>11</v>
      </c>
      <c r="B18" s="29" t="s">
        <v>46</v>
      </c>
      <c r="C18" s="31">
        <f t="shared" si="0"/>
        <v>600</v>
      </c>
      <c r="D18" s="31"/>
      <c r="E18" s="31"/>
      <c r="F18" s="31"/>
      <c r="G18" s="31">
        <v>600</v>
      </c>
    </row>
    <row r="19" spans="1:7" x14ac:dyDescent="0.3">
      <c r="A19" s="28">
        <v>12</v>
      </c>
      <c r="B19" s="29" t="s">
        <v>47</v>
      </c>
      <c r="C19" s="31">
        <f t="shared" si="0"/>
        <v>3632</v>
      </c>
      <c r="D19" s="31">
        <v>3632</v>
      </c>
      <c r="E19" s="31"/>
      <c r="F19" s="31"/>
      <c r="G19" s="31"/>
    </row>
    <row r="20" spans="1:7" x14ac:dyDescent="0.3">
      <c r="A20" s="28">
        <v>13</v>
      </c>
      <c r="B20" s="29" t="s">
        <v>9</v>
      </c>
      <c r="C20" s="31">
        <f t="shared" si="0"/>
        <v>2567</v>
      </c>
      <c r="D20" s="31">
        <v>2567</v>
      </c>
      <c r="E20" s="31"/>
      <c r="F20" s="31"/>
      <c r="G20" s="31"/>
    </row>
    <row r="21" spans="1:7" x14ac:dyDescent="0.3">
      <c r="A21" s="32">
        <v>14</v>
      </c>
      <c r="B21" s="33" t="s">
        <v>10</v>
      </c>
      <c r="C21" s="31">
        <f t="shared" si="0"/>
        <v>0</v>
      </c>
      <c r="D21" s="31"/>
      <c r="E21" s="31"/>
      <c r="F21" s="31"/>
      <c r="G21" s="31"/>
    </row>
    <row r="22" spans="1:7" x14ac:dyDescent="0.3">
      <c r="A22" s="32">
        <v>15</v>
      </c>
      <c r="B22" s="33" t="s">
        <v>11</v>
      </c>
      <c r="C22" s="31">
        <f t="shared" si="0"/>
        <v>600</v>
      </c>
      <c r="D22" s="31"/>
      <c r="E22" s="31"/>
      <c r="F22" s="31"/>
      <c r="G22" s="31">
        <v>600</v>
      </c>
    </row>
    <row r="23" spans="1:7" x14ac:dyDescent="0.3">
      <c r="A23" s="28">
        <v>16</v>
      </c>
      <c r="B23" s="29" t="s">
        <v>12</v>
      </c>
      <c r="C23" s="31">
        <f t="shared" si="0"/>
        <v>600</v>
      </c>
      <c r="D23" s="31"/>
      <c r="E23" s="31"/>
      <c r="F23" s="31"/>
      <c r="G23" s="31">
        <v>600</v>
      </c>
    </row>
    <row r="24" spans="1:7" x14ac:dyDescent="0.3">
      <c r="A24" s="28">
        <v>17</v>
      </c>
      <c r="B24" s="29" t="s">
        <v>14</v>
      </c>
      <c r="C24" s="31">
        <f t="shared" si="0"/>
        <v>1200</v>
      </c>
      <c r="D24" s="31"/>
      <c r="E24" s="31"/>
      <c r="F24" s="31"/>
      <c r="G24" s="31">
        <v>1200</v>
      </c>
    </row>
    <row r="25" spans="1:7" x14ac:dyDescent="0.3">
      <c r="A25" s="28">
        <v>18</v>
      </c>
      <c r="B25" s="29" t="s">
        <v>15</v>
      </c>
      <c r="C25" s="31">
        <f t="shared" si="0"/>
        <v>0</v>
      </c>
      <c r="D25" s="31"/>
      <c r="E25" s="31"/>
      <c r="F25" s="31"/>
      <c r="G25" s="31"/>
    </row>
    <row r="26" spans="1:7" ht="20.25" customHeight="1" x14ac:dyDescent="0.3">
      <c r="A26" s="28">
        <v>19</v>
      </c>
      <c r="B26" s="29" t="s">
        <v>16</v>
      </c>
      <c r="C26" s="31">
        <f t="shared" si="0"/>
        <v>0</v>
      </c>
      <c r="D26" s="31"/>
      <c r="E26" s="31"/>
      <c r="F26" s="31"/>
      <c r="G26" s="31"/>
    </row>
    <row r="27" spans="1:7" x14ac:dyDescent="0.3">
      <c r="A27" s="28">
        <v>20</v>
      </c>
      <c r="B27" s="29" t="s">
        <v>48</v>
      </c>
      <c r="C27" s="31">
        <f t="shared" si="0"/>
        <v>0</v>
      </c>
      <c r="D27" s="31"/>
      <c r="E27" s="31"/>
      <c r="F27" s="31"/>
      <c r="G27" s="31"/>
    </row>
    <row r="28" spans="1:7" x14ac:dyDescent="0.3">
      <c r="A28" s="28">
        <v>21</v>
      </c>
      <c r="B28" s="29" t="s">
        <v>5</v>
      </c>
      <c r="C28" s="31">
        <f t="shared" si="0"/>
        <v>2770</v>
      </c>
      <c r="D28" s="31">
        <v>2770</v>
      </c>
      <c r="E28" s="31"/>
      <c r="F28" s="31"/>
      <c r="G28" s="31"/>
    </row>
    <row r="29" spans="1:7" x14ac:dyDescent="0.3">
      <c r="A29" s="28">
        <v>22</v>
      </c>
      <c r="B29" s="29" t="s">
        <v>13</v>
      </c>
      <c r="C29" s="31">
        <f t="shared" si="0"/>
        <v>0</v>
      </c>
      <c r="D29" s="31"/>
      <c r="E29" s="31"/>
      <c r="F29" s="31"/>
      <c r="G29" s="31"/>
    </row>
    <row r="30" spans="1:7" x14ac:dyDescent="0.3">
      <c r="A30" s="29"/>
      <c r="B30" s="34" t="s">
        <v>49</v>
      </c>
      <c r="C30" s="30">
        <f t="shared" ref="C30:E30" si="1">SUM(C8:C29)</f>
        <v>47690</v>
      </c>
      <c r="D30" s="30">
        <f t="shared" si="1"/>
        <v>25000</v>
      </c>
      <c r="E30" s="30">
        <f t="shared" si="1"/>
        <v>1500</v>
      </c>
      <c r="F30" s="30">
        <f>SUM(F8:F29)</f>
        <v>18190</v>
      </c>
      <c r="G30" s="30">
        <f>SUM(G8:G29)</f>
        <v>3000</v>
      </c>
    </row>
    <row r="31" spans="1:7" x14ac:dyDescent="0.3">
      <c r="A31" s="20"/>
      <c r="B31" s="20"/>
      <c r="C31" s="20"/>
      <c r="D31" s="20"/>
      <c r="E31" s="20"/>
      <c r="F31" s="20"/>
      <c r="G31" s="20"/>
    </row>
    <row r="32" spans="1:7" x14ac:dyDescent="0.3">
      <c r="A32" s="49"/>
      <c r="B32" s="49"/>
      <c r="D32" s="35"/>
      <c r="E32" s="36"/>
      <c r="F32" s="36"/>
      <c r="G32" s="36"/>
    </row>
    <row r="33" spans="2:7" x14ac:dyDescent="0.3">
      <c r="C33" s="37"/>
      <c r="D33" s="37"/>
      <c r="E33" s="37"/>
      <c r="F33" s="37"/>
      <c r="G33" s="37"/>
    </row>
    <row r="34" spans="2:7" x14ac:dyDescent="0.3">
      <c r="B34" s="38"/>
    </row>
    <row r="35" spans="2:7" x14ac:dyDescent="0.3">
      <c r="B35" s="38"/>
    </row>
    <row r="36" spans="2:7" x14ac:dyDescent="0.3">
      <c r="B36" s="38"/>
    </row>
    <row r="37" spans="2:7" x14ac:dyDescent="0.3">
      <c r="B37" s="38"/>
    </row>
    <row r="38" spans="2:7" x14ac:dyDescent="0.3">
      <c r="B38" s="38"/>
    </row>
  </sheetData>
  <mergeCells count="7">
    <mergeCell ref="A32:B32"/>
    <mergeCell ref="A4:G4"/>
    <mergeCell ref="A3:G3"/>
    <mergeCell ref="A5:A6"/>
    <mergeCell ref="B5:B6"/>
    <mergeCell ref="C5:C6"/>
    <mergeCell ref="D5:G5"/>
  </mergeCells>
  <pageMargins left="1.299212598425197" right="0.70866141732283472" top="0.35433070866141736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титульный лист</vt:lpstr>
      <vt:lpstr>методика 2017</vt:lpstr>
      <vt:lpstr>методика 2018</vt:lpstr>
      <vt:lpstr>методика 2019</vt:lpstr>
      <vt:lpstr>'методика 2017'!Область_печати</vt:lpstr>
      <vt:lpstr>'методика 2018'!Область_печати</vt:lpstr>
      <vt:lpstr>'методика 2019'!Область_печати</vt:lpstr>
    </vt:vector>
  </TitlesOfParts>
  <Company>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Олива Людмила Вильфредовна</cp:lastModifiedBy>
  <cp:lastPrinted>2016-11-04T11:41:17Z</cp:lastPrinted>
  <dcterms:created xsi:type="dcterms:W3CDTF">2010-04-26T07:48:02Z</dcterms:created>
  <dcterms:modified xsi:type="dcterms:W3CDTF">2016-11-10T08:14:28Z</dcterms:modified>
</cp:coreProperties>
</file>